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taj\Desktop\Dulwich runners\"/>
    </mc:Choice>
  </mc:AlternateContent>
  <xr:revisionPtr revIDLastSave="0" documentId="10_ncr:100000_{FFD5AAEE-4700-42BD-A7C7-7F506EDCD8F4}" xr6:coauthVersionLast="31" xr6:coauthVersionMax="31" xr10:uidLastSave="{00000000-0000-0000-0000-000000000000}"/>
  <bookViews>
    <workbookView xWindow="0" yWindow="0" windowWidth="23040" windowHeight="9504" xr2:uid="{00000000-000D-0000-FFFF-FFFF00000000}"/>
  </bookViews>
  <sheets>
    <sheet name="Sheet1" sheetId="1" r:id="rId1"/>
  </sheets>
  <definedNames>
    <definedName name="_xlnm._FilterDatabase" localSheetId="0" hidden="1">Sheet1!$A$1:$H$205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107" i="1" l="1"/>
  <c r="A106" i="1"/>
  <c r="A105" i="1"/>
  <c r="A104" i="1"/>
  <c r="A103" i="1"/>
  <c r="A102" i="1"/>
  <c r="A101" i="1"/>
  <c r="A100" i="1"/>
  <c r="A99" i="1"/>
  <c r="A98" i="1"/>
  <c r="A97" i="1"/>
  <c r="A83" i="1"/>
  <c r="A82" i="1"/>
  <c r="A81" i="1"/>
  <c r="A80" i="1"/>
  <c r="A79" i="1"/>
  <c r="A78" i="1"/>
  <c r="A77" i="1"/>
  <c r="A75" i="1"/>
  <c r="A74" i="1"/>
  <c r="A73" i="1"/>
  <c r="A72" i="1"/>
  <c r="A71" i="1"/>
  <c r="A70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</calcChain>
</file>

<file path=xl/sharedStrings.xml><?xml version="1.0" encoding="utf-8"?>
<sst xmlns="http://schemas.openxmlformats.org/spreadsheetml/2006/main" count="1022" uniqueCount="222">
  <si>
    <t>Distance </t>
  </si>
  <si>
    <t>Type </t>
  </si>
  <si>
    <t>Category </t>
  </si>
  <si>
    <t>Name </t>
  </si>
  <si>
    <t>Time </t>
  </si>
  <si>
    <t>When </t>
  </si>
  <si>
    <t>Where </t>
  </si>
  <si>
    <t>1 Mile</t>
  </si>
  <si>
    <t>Road</t>
  </si>
  <si>
    <t>M Senior</t>
  </si>
  <si>
    <t>Kofi Agyei</t>
  </si>
  <si>
    <t>Dulwich Park</t>
  </si>
  <si>
    <t>M40+</t>
  </si>
  <si>
    <t>Bristol</t>
  </si>
  <si>
    <t>M50+</t>
  </si>
  <si>
    <t>Tony Tuohy</t>
  </si>
  <si>
    <t>Westminster</t>
  </si>
  <si>
    <t>W Senior</t>
  </si>
  <si>
    <t>Meredith Pannett</t>
  </si>
  <si>
    <t>W40+</t>
  </si>
  <si>
    <t>Alison Fletcher</t>
  </si>
  <si>
    <t>W50+</t>
  </si>
  <si>
    <t>Clare Elms</t>
  </si>
  <si>
    <t>London</t>
  </si>
  <si>
    <t>2 Mile</t>
  </si>
  <si>
    <t>Battersea Park</t>
  </si>
  <si>
    <t>5K</t>
  </si>
  <si>
    <t>Dulwich</t>
  </si>
  <si>
    <t>Yeovilton</t>
  </si>
  <si>
    <t>Greenwich Dome</t>
  </si>
  <si>
    <t>Hyde Park</t>
  </si>
  <si>
    <t>5 Miles</t>
  </si>
  <si>
    <t>Jim Estall</t>
  </si>
  <si>
    <t>Southwark</t>
  </si>
  <si>
    <t>Victoria Park</t>
  </si>
  <si>
    <t>Loughrea</t>
  </si>
  <si>
    <t>Portsmouth</t>
  </si>
  <si>
    <t>Ros Tabor</t>
  </si>
  <si>
    <t>10K</t>
  </si>
  <si>
    <t>Chichester</t>
  </si>
  <si>
    <t>Cliffe Woods</t>
  </si>
  <si>
    <t>7 Miles</t>
  </si>
  <si>
    <t>Rob Watts</t>
  </si>
  <si>
    <t>May 14th 2006</t>
  </si>
  <si>
    <t>Sevenoaks</t>
  </si>
  <si>
    <t>Steve Smythe</t>
  </si>
  <si>
    <t>May 19th 2002</t>
  </si>
  <si>
    <t>Aug 31st 2014</t>
  </si>
  <si>
    <t>Gill Johnson</t>
  </si>
  <si>
    <t>10 Miles</t>
  </si>
  <si>
    <t>Canterbury</t>
  </si>
  <si>
    <t>Maidenhead</t>
  </si>
  <si>
    <t>Sidcup</t>
  </si>
  <si>
    <t>Half Marathon</t>
  </si>
  <si>
    <t>Fleet</t>
  </si>
  <si>
    <t>Paddock Wood</t>
  </si>
  <si>
    <t>Dave Beaver</t>
  </si>
  <si>
    <t>Shona McIntosh</t>
  </si>
  <si>
    <t>York</t>
  </si>
  <si>
    <t>Brighton</t>
  </si>
  <si>
    <t>20 Miles</t>
  </si>
  <si>
    <t>Simon Loach</t>
  </si>
  <si>
    <t>Essex</t>
  </si>
  <si>
    <t>Thanet</t>
  </si>
  <si>
    <t>Marathon</t>
  </si>
  <si>
    <t>Charles Lound</t>
  </si>
  <si>
    <t>M45</t>
  </si>
  <si>
    <t>John McGlashan</t>
  </si>
  <si>
    <t>Grimsby</t>
  </si>
  <si>
    <t>Wolverton</t>
  </si>
  <si>
    <t>Telford</t>
  </si>
  <si>
    <t>M55</t>
  </si>
  <si>
    <t>Mike Mann</t>
  </si>
  <si>
    <t>Joe Fell</t>
  </si>
  <si>
    <t>Steve Smythe (snr)</t>
  </si>
  <si>
    <t>M60+</t>
  </si>
  <si>
    <t>Chris Vernon</t>
  </si>
  <si>
    <t>W35</t>
  </si>
  <si>
    <t>W45</t>
  </si>
  <si>
    <t>Twickenham</t>
  </si>
  <si>
    <t>Finchley</t>
  </si>
  <si>
    <t>W55</t>
  </si>
  <si>
    <t>Harvel</t>
  </si>
  <si>
    <t>Ashford</t>
  </si>
  <si>
    <t>Cardiff</t>
  </si>
  <si>
    <t>800m</t>
  </si>
  <si>
    <t>Track</t>
  </si>
  <si>
    <t>Derby</t>
  </si>
  <si>
    <t>Battersea</t>
  </si>
  <si>
    <t>Eltham</t>
  </si>
  <si>
    <t>Birmingham</t>
  </si>
  <si>
    <t>1500m</t>
  </si>
  <si>
    <t>Tooting</t>
  </si>
  <si>
    <t>Bromley</t>
  </si>
  <si>
    <t>(1500m)</t>
  </si>
  <si>
    <t>(Track)</t>
  </si>
  <si>
    <t>(M50+)</t>
  </si>
  <si>
    <t>(Tony Tuohy)</t>
  </si>
  <si>
    <t>(04:29.07)</t>
  </si>
  <si>
    <t>(Mar 10th 2013)</t>
  </si>
  <si>
    <t>(Lee Valley (indoors))</t>
  </si>
  <si>
    <t>Eton</t>
  </si>
  <si>
    <t>Lewis Laylee</t>
  </si>
  <si>
    <t>Hendon</t>
  </si>
  <si>
    <t>Oxford</t>
  </si>
  <si>
    <t>Andrea Pickup</t>
  </si>
  <si>
    <t>3000m</t>
  </si>
  <si>
    <t>Highgate</t>
  </si>
  <si>
    <t>(3000m)</t>
  </si>
  <si>
    <t>(09:32.36)</t>
  </si>
  <si>
    <t>Erith</t>
  </si>
  <si>
    <t>Watford</t>
  </si>
  <si>
    <t>5000m</t>
  </si>
  <si>
    <t>Wimbledon</t>
  </si>
  <si>
    <t>Ladywell</t>
  </si>
  <si>
    <t>Bedford</t>
  </si>
  <si>
    <t>10000m</t>
  </si>
  <si>
    <t>Dartford</t>
  </si>
  <si>
    <t>Sheffield</t>
  </si>
  <si>
    <t>W60+</t>
  </si>
  <si>
    <t>5k</t>
  </si>
  <si>
    <t>Claire Steward</t>
  </si>
  <si>
    <t>10k</t>
  </si>
  <si>
    <t>Ljubljana, Svna</t>
  </si>
  <si>
    <t>Perth, Aus</t>
  </si>
  <si>
    <t>Lahti, Fin</t>
  </si>
  <si>
    <t>Villareal, Port</t>
  </si>
  <si>
    <t>Lee Valley</t>
  </si>
  <si>
    <t>Andy Murray</t>
  </si>
  <si>
    <t>Kingston</t>
  </si>
  <si>
    <t>Multi</t>
  </si>
  <si>
    <t>3000mi</t>
  </si>
  <si>
    <t>Potsdam, Ger</t>
  </si>
  <si>
    <t>800mi</t>
  </si>
  <si>
    <t>Aarhus, Den</t>
  </si>
  <si>
    <t>London Olympic Park</t>
  </si>
  <si>
    <t>Metres</t>
  </si>
  <si>
    <t>Greenwich</t>
  </si>
  <si>
    <t>Steve Davies</t>
  </si>
  <si>
    <t>Wokingham</t>
  </si>
  <si>
    <t>Buzz Shepherd</t>
  </si>
  <si>
    <t>Andy Bond</t>
  </si>
  <si>
    <t>Edward Chuck</t>
  </si>
  <si>
    <t>1:58.4</t>
  </si>
  <si>
    <t>1:58.9</t>
  </si>
  <si>
    <t>M70+</t>
  </si>
  <si>
    <t>Stratford</t>
  </si>
  <si>
    <t>4:26.40</t>
  </si>
  <si>
    <t>4:43.23</t>
  </si>
  <si>
    <t>4:02.53</t>
  </si>
  <si>
    <t>4:03.1</t>
  </si>
  <si>
    <t>4:30.7</t>
  </si>
  <si>
    <t>5:17.0</t>
  </si>
  <si>
    <t>5:23.4</t>
  </si>
  <si>
    <t>4:58.7</t>
  </si>
  <si>
    <t>8:54.9</t>
  </si>
  <si>
    <t>9:42.4</t>
  </si>
  <si>
    <t>11:58.0</t>
  </si>
  <si>
    <t>16:21.1</t>
  </si>
  <si>
    <t>34:29.7</t>
  </si>
  <si>
    <t>34:07.6</t>
  </si>
  <si>
    <t>44:14.6</t>
  </si>
  <si>
    <t>35:43.9</t>
  </si>
  <si>
    <t>39:36</t>
  </si>
  <si>
    <t>42:44</t>
  </si>
  <si>
    <t>41:26</t>
  </si>
  <si>
    <t>43:35</t>
  </si>
  <si>
    <t>41:43</t>
  </si>
  <si>
    <t>45:32</t>
  </si>
  <si>
    <t>2:21.18</t>
  </si>
  <si>
    <t>4:46.93</t>
  </si>
  <si>
    <t>10:26.71</t>
  </si>
  <si>
    <t>18:03.83</t>
  </si>
  <si>
    <t>tenths only</t>
  </si>
  <si>
    <t>2:15.57</t>
  </si>
  <si>
    <t>2:14.78</t>
  </si>
  <si>
    <t>4:26.88</t>
  </si>
  <si>
    <t>4:48.33</t>
  </si>
  <si>
    <t>9:27.82</t>
  </si>
  <si>
    <t>2:15.64</t>
  </si>
  <si>
    <t>16:30.77</t>
  </si>
  <si>
    <t>2:15.50</t>
  </si>
  <si>
    <t>2:18.95</t>
  </si>
  <si>
    <t>4:36.79</t>
  </si>
  <si>
    <t>17:30.49</t>
  </si>
  <si>
    <t>9:57.39</t>
  </si>
  <si>
    <t>9:49.95</t>
  </si>
  <si>
    <t>4:56.59</t>
  </si>
  <si>
    <t>4:31.87</t>
  </si>
  <si>
    <t>2:47.38</t>
  </si>
  <si>
    <t>5:34.05</t>
  </si>
  <si>
    <t>6:03.65</t>
  </si>
  <si>
    <t>11:49.93</t>
  </si>
  <si>
    <t>20:24.75</t>
  </si>
  <si>
    <t>43:58.72</t>
  </si>
  <si>
    <t>41:52.06</t>
  </si>
  <si>
    <t>35:10.30</t>
  </si>
  <si>
    <t>17:05.76</t>
  </si>
  <si>
    <t>8:48.76</t>
  </si>
  <si>
    <t>31:47.57</t>
  </si>
  <si>
    <t>15:15.69</t>
  </si>
  <si>
    <t>Coulsdon</t>
  </si>
  <si>
    <t>15:51.51</t>
  </si>
  <si>
    <t>Don Adie</t>
  </si>
  <si>
    <t>Bushy Park</t>
  </si>
  <si>
    <t>3:01.67</t>
  </si>
  <si>
    <t>Ljubljana, Slovenia</t>
  </si>
  <si>
    <t>5:45.06</t>
  </si>
  <si>
    <t>Malaga, Spain</t>
  </si>
  <si>
    <t>Seville, Spain</t>
  </si>
  <si>
    <t>Barcelona, Spain</t>
  </si>
  <si>
    <t>Tallin, Estonia</t>
  </si>
  <si>
    <t>6:12.79</t>
  </si>
  <si>
    <t>12:22.7</t>
  </si>
  <si>
    <t>Perivale</t>
  </si>
  <si>
    <t>21:38.65</t>
  </si>
  <si>
    <t>49:42.7</t>
  </si>
  <si>
    <t>Olympic Park, London</t>
  </si>
  <si>
    <t>* British Record *</t>
  </si>
  <si>
    <t>* English Record *</t>
  </si>
  <si>
    <t>credited to Clare's 5:05.42 at Oxford on 17 July 2014</t>
  </si>
  <si>
    <t>credited to Clare's 10:05 at Catford on 14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</si>
</sst>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m:ss.0"/>
    <numFmt numFmtId="166" formatCode="h:mm:ss"/>
    <numFmt numFmtId="167" formatCode="m:ss"/>
    <numFmt numFmtId="168" formatCode="dd\ mmm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/>
    <xf numFmtId="164" fontId="2" fillId="0" borderId="0" xfId="1" applyNumberFormat="1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1" applyNumberFormat="1" applyFont="1" applyFill="1" applyAlignment="1"/>
    <xf numFmtId="0" fontId="0" fillId="2" borderId="0" xfId="0" applyFill="1"/>
    <xf numFmtId="168" fontId="0" fillId="2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1" applyNumberFormat="1" applyFont="1" applyFill="1" applyAlignment="1"/>
    <xf numFmtId="0" fontId="0" fillId="3" borderId="0" xfId="0" applyFill="1"/>
    <xf numFmtId="167" fontId="0" fillId="3" borderId="0" xfId="0" applyNumberFormat="1" applyFill="1" applyAlignment="1">
      <alignment horizontal="center"/>
    </xf>
    <xf numFmtId="168" fontId="0" fillId="3" borderId="0" xfId="0" applyNumberFormat="1" applyFill="1" applyAlignment="1">
      <alignment horizontal="center"/>
    </xf>
    <xf numFmtId="4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1" applyNumberFormat="1" applyFont="1" applyFill="1" applyAlignment="1"/>
    <xf numFmtId="0" fontId="0" fillId="4" borderId="0" xfId="0" applyFill="1"/>
    <xf numFmtId="168" fontId="0" fillId="4" borderId="0" xfId="0" applyNumberFormat="1" applyFill="1" applyAlignment="1">
      <alignment horizontal="center"/>
    </xf>
    <xf numFmtId="164" fontId="0" fillId="5" borderId="0" xfId="1" applyNumberFormat="1" applyFont="1" applyFill="1" applyAlignment="1"/>
    <xf numFmtId="0" fontId="0" fillId="5" borderId="0" xfId="0" applyFill="1"/>
    <xf numFmtId="168" fontId="0" fillId="5" borderId="0" xfId="0" applyNumberFormat="1" applyFill="1" applyAlignment="1">
      <alignment horizontal="center"/>
    </xf>
    <xf numFmtId="165" fontId="0" fillId="4" borderId="0" xfId="0" quotePrefix="1" applyNumberFormat="1" applyFill="1" applyAlignment="1">
      <alignment horizontal="center"/>
    </xf>
    <xf numFmtId="165" fontId="0" fillId="5" borderId="0" xfId="0" quotePrefix="1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/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A3A3"/>
      <color rgb="FFFFB9B9"/>
      <color rgb="FFFFCCCC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5"/>
  <sheetViews>
    <sheetView tabSelected="1" zoomScale="90" zoomScaleNormal="90" workbookViewId="0">
      <selection activeCell="G11" sqref="G11"/>
    </sheetView>
  </sheetViews>
  <sheetFormatPr defaultRowHeight="14.4" x14ac:dyDescent="0.3"/>
  <cols>
    <col min="1" max="1" width="11.21875" style="2" bestFit="1" customWidth="1"/>
    <col min="2" max="2" width="13.6640625" bestFit="1" customWidth="1"/>
    <col min="3" max="3" width="8.21875" bestFit="1" customWidth="1"/>
    <col min="4" max="4" width="11.88671875" bestFit="1" customWidth="1"/>
    <col min="5" max="5" width="17.44140625" customWidth="1"/>
    <col min="6" max="6" width="23.21875" style="1" customWidth="1"/>
    <col min="7" max="7" width="18.33203125" style="1" customWidth="1"/>
    <col min="8" max="8" width="23.5546875" customWidth="1"/>
    <col min="10" max="10" width="12.21875" bestFit="1" customWidth="1"/>
  </cols>
  <sheetData>
    <row r="1" spans="1:8" x14ac:dyDescent="0.3">
      <c r="A1" s="3" t="s">
        <v>136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4" t="s">
        <v>6</v>
      </c>
    </row>
    <row r="2" spans="1:8" x14ac:dyDescent="0.3">
      <c r="A2" s="6">
        <v>1609.3440000000001</v>
      </c>
      <c r="B2" s="7" t="s">
        <v>7</v>
      </c>
      <c r="C2" s="7" t="s">
        <v>8</v>
      </c>
      <c r="D2" s="7" t="s">
        <v>9</v>
      </c>
      <c r="E2" s="7" t="s">
        <v>10</v>
      </c>
      <c r="F2" s="9">
        <v>3.1365740740740742E-3</v>
      </c>
      <c r="G2" s="8">
        <v>37811</v>
      </c>
      <c r="H2" s="7" t="s">
        <v>11</v>
      </c>
    </row>
    <row r="3" spans="1:8" x14ac:dyDescent="0.3">
      <c r="A3" s="6">
        <v>1609.3440000000001</v>
      </c>
      <c r="B3" s="7" t="s">
        <v>7</v>
      </c>
      <c r="C3" s="7" t="s">
        <v>8</v>
      </c>
      <c r="D3" s="7" t="s">
        <v>12</v>
      </c>
      <c r="E3" s="7" t="s">
        <v>10</v>
      </c>
      <c r="F3" s="9">
        <v>3.1712962962962962E-3</v>
      </c>
      <c r="G3" s="8">
        <v>38241</v>
      </c>
      <c r="H3" s="7" t="s">
        <v>13</v>
      </c>
    </row>
    <row r="4" spans="1:8" x14ac:dyDescent="0.3">
      <c r="A4" s="6">
        <v>1609.3440000000001</v>
      </c>
      <c r="B4" s="7" t="s">
        <v>7</v>
      </c>
      <c r="C4" s="7" t="s">
        <v>8</v>
      </c>
      <c r="D4" s="7" t="s">
        <v>66</v>
      </c>
      <c r="E4" s="7" t="s">
        <v>67</v>
      </c>
      <c r="F4" s="9">
        <v>3.2638888888888887E-3</v>
      </c>
      <c r="G4" s="8">
        <v>36007</v>
      </c>
      <c r="H4" s="7" t="s">
        <v>11</v>
      </c>
    </row>
    <row r="5" spans="1:8" x14ac:dyDescent="0.3">
      <c r="A5" s="6">
        <v>1609.3440000000001</v>
      </c>
      <c r="B5" s="7" t="s">
        <v>7</v>
      </c>
      <c r="C5" s="7" t="s">
        <v>8</v>
      </c>
      <c r="D5" s="7" t="s">
        <v>14</v>
      </c>
      <c r="E5" s="7" t="s">
        <v>15</v>
      </c>
      <c r="F5" s="9">
        <v>3.402777777777778E-3</v>
      </c>
      <c r="G5" s="8">
        <v>41420</v>
      </c>
      <c r="H5" s="7" t="s">
        <v>16</v>
      </c>
    </row>
    <row r="6" spans="1:8" x14ac:dyDescent="0.3">
      <c r="A6" s="6">
        <v>1609.3440000000001</v>
      </c>
      <c r="B6" s="7" t="s">
        <v>7</v>
      </c>
      <c r="C6" s="7" t="s">
        <v>8</v>
      </c>
      <c r="D6" s="7" t="s">
        <v>71</v>
      </c>
      <c r="E6" s="7" t="s">
        <v>72</v>
      </c>
      <c r="F6" s="9">
        <v>3.4953703703703705E-3</v>
      </c>
      <c r="G6" s="8">
        <v>38161</v>
      </c>
      <c r="H6" s="7" t="s">
        <v>11</v>
      </c>
    </row>
    <row r="7" spans="1:8" x14ac:dyDescent="0.3">
      <c r="A7" s="6">
        <v>1609.3440000000001</v>
      </c>
      <c r="B7" s="7" t="s">
        <v>7</v>
      </c>
      <c r="C7" s="7" t="s">
        <v>8</v>
      </c>
      <c r="D7" s="7" t="s">
        <v>75</v>
      </c>
      <c r="E7" s="7" t="s">
        <v>72</v>
      </c>
      <c r="F7" s="9">
        <v>3.8078703703703703E-3</v>
      </c>
      <c r="G7" s="8">
        <v>40014</v>
      </c>
      <c r="H7" s="7" t="s">
        <v>25</v>
      </c>
    </row>
    <row r="8" spans="1:8" x14ac:dyDescent="0.3">
      <c r="A8" s="11">
        <v>1609.3440000000001</v>
      </c>
      <c r="B8" s="12" t="s">
        <v>7</v>
      </c>
      <c r="C8" s="12" t="s">
        <v>8</v>
      </c>
      <c r="D8" s="12" t="s">
        <v>17</v>
      </c>
      <c r="E8" s="12" t="s">
        <v>18</v>
      </c>
      <c r="F8" s="13">
        <v>3.5648148148148149E-3</v>
      </c>
      <c r="G8" s="14">
        <v>35996</v>
      </c>
      <c r="H8" s="12" t="s">
        <v>11</v>
      </c>
    </row>
    <row r="9" spans="1:8" x14ac:dyDescent="0.3">
      <c r="A9" s="11">
        <v>1609.3440000000001</v>
      </c>
      <c r="B9" s="12" t="s">
        <v>7</v>
      </c>
      <c r="C9" s="12" t="s">
        <v>8</v>
      </c>
      <c r="D9" s="12" t="s">
        <v>77</v>
      </c>
      <c r="E9" s="12" t="s">
        <v>20</v>
      </c>
      <c r="F9" s="13">
        <v>3.6342592592592594E-3</v>
      </c>
      <c r="G9" s="14">
        <v>37454</v>
      </c>
      <c r="H9" s="12" t="s">
        <v>11</v>
      </c>
    </row>
    <row r="10" spans="1:8" x14ac:dyDescent="0.3">
      <c r="A10" s="11">
        <v>1609.3440000000001</v>
      </c>
      <c r="B10" s="12" t="s">
        <v>7</v>
      </c>
      <c r="C10" s="12" t="s">
        <v>8</v>
      </c>
      <c r="D10" s="12" t="s">
        <v>19</v>
      </c>
      <c r="E10" s="12" t="s">
        <v>20</v>
      </c>
      <c r="F10" s="13">
        <v>3.6342592592592594E-3</v>
      </c>
      <c r="G10" s="14">
        <v>37454</v>
      </c>
      <c r="H10" s="12" t="s">
        <v>11</v>
      </c>
    </row>
    <row r="11" spans="1:8" x14ac:dyDescent="0.3">
      <c r="A11" s="11">
        <v>1609.3440000000001</v>
      </c>
      <c r="B11" s="12" t="s">
        <v>7</v>
      </c>
      <c r="C11" s="12" t="s">
        <v>8</v>
      </c>
      <c r="D11" s="12" t="s">
        <v>78</v>
      </c>
      <c r="E11" s="12" t="s">
        <v>22</v>
      </c>
      <c r="F11" s="13">
        <v>3.6342592592592594E-3</v>
      </c>
      <c r="G11" s="14">
        <v>37811</v>
      </c>
      <c r="H11" s="12" t="s">
        <v>11</v>
      </c>
    </row>
    <row r="12" spans="1:8" x14ac:dyDescent="0.3">
      <c r="A12" s="11">
        <v>1609.3440000000001</v>
      </c>
      <c r="B12" s="12" t="s">
        <v>7</v>
      </c>
      <c r="C12" s="12" t="s">
        <v>8</v>
      </c>
      <c r="D12" s="12" t="s">
        <v>21</v>
      </c>
      <c r="E12" s="12" t="s">
        <v>22</v>
      </c>
      <c r="F12" s="13">
        <v>3.6226851851851854E-3</v>
      </c>
      <c r="G12" s="14">
        <v>41812</v>
      </c>
      <c r="H12" s="12" t="s">
        <v>23</v>
      </c>
    </row>
    <row r="13" spans="1:8" x14ac:dyDescent="0.3">
      <c r="A13" s="11">
        <v>1609.3440000000001</v>
      </c>
      <c r="B13" s="12" t="s">
        <v>7</v>
      </c>
      <c r="C13" s="12" t="s">
        <v>8</v>
      </c>
      <c r="D13" s="12" t="s">
        <v>21</v>
      </c>
      <c r="E13" s="12" t="s">
        <v>22</v>
      </c>
      <c r="F13" s="13">
        <v>3.6226851851851854E-3</v>
      </c>
      <c r="G13" s="14">
        <v>43247</v>
      </c>
      <c r="H13" s="12" t="s">
        <v>16</v>
      </c>
    </row>
    <row r="14" spans="1:8" x14ac:dyDescent="0.3">
      <c r="A14" s="11">
        <v>1609.3440000000001</v>
      </c>
      <c r="B14" s="12" t="s">
        <v>7</v>
      </c>
      <c r="C14" s="12" t="s">
        <v>8</v>
      </c>
      <c r="D14" s="12" t="s">
        <v>81</v>
      </c>
      <c r="E14" s="12" t="s">
        <v>37</v>
      </c>
      <c r="F14" s="13">
        <v>4.409722222222222E-3</v>
      </c>
      <c r="G14" s="14">
        <v>39650</v>
      </c>
      <c r="H14" s="12" t="s">
        <v>25</v>
      </c>
    </row>
    <row r="15" spans="1:8" x14ac:dyDescent="0.3">
      <c r="A15" s="11">
        <v>1609.3440000000001</v>
      </c>
      <c r="B15" s="12" t="s">
        <v>7</v>
      </c>
      <c r="C15" s="12" t="s">
        <v>8</v>
      </c>
      <c r="D15" s="12" t="s">
        <v>119</v>
      </c>
      <c r="E15" s="12" t="s">
        <v>37</v>
      </c>
      <c r="F15" s="13">
        <v>4.340277777777778E-3</v>
      </c>
      <c r="G15" s="14">
        <v>42148</v>
      </c>
      <c r="H15" s="12" t="s">
        <v>16</v>
      </c>
    </row>
    <row r="16" spans="1:8" x14ac:dyDescent="0.3">
      <c r="A16" s="6">
        <f>1609.344*2</f>
        <v>3218.6880000000001</v>
      </c>
      <c r="B16" s="7" t="s">
        <v>24</v>
      </c>
      <c r="C16" s="7" t="s">
        <v>8</v>
      </c>
      <c r="D16" s="7" t="s">
        <v>9</v>
      </c>
      <c r="E16" s="7" t="s">
        <v>10</v>
      </c>
      <c r="F16" s="9">
        <v>6.8171296296296296E-3</v>
      </c>
      <c r="G16" s="8">
        <v>37837</v>
      </c>
      <c r="H16" s="7" t="s">
        <v>25</v>
      </c>
    </row>
    <row r="17" spans="1:8" x14ac:dyDescent="0.3">
      <c r="A17" s="6">
        <f t="shared" ref="A17:A28" si="0">1609.344*2</f>
        <v>3218.6880000000001</v>
      </c>
      <c r="B17" s="7" t="s">
        <v>24</v>
      </c>
      <c r="C17" s="7" t="s">
        <v>8</v>
      </c>
      <c r="D17" s="7" t="s">
        <v>12</v>
      </c>
      <c r="E17" s="7" t="s">
        <v>10</v>
      </c>
      <c r="F17" s="9">
        <v>6.8171296296296296E-3</v>
      </c>
      <c r="G17" s="8">
        <v>38194</v>
      </c>
      <c r="H17" s="7" t="s">
        <v>25</v>
      </c>
    </row>
    <row r="18" spans="1:8" x14ac:dyDescent="0.3">
      <c r="A18" s="6">
        <f t="shared" si="0"/>
        <v>3218.6880000000001</v>
      </c>
      <c r="B18" s="7" t="s">
        <v>24</v>
      </c>
      <c r="C18" s="7" t="s">
        <v>8</v>
      </c>
      <c r="D18" s="7" t="s">
        <v>66</v>
      </c>
      <c r="E18" s="7" t="s">
        <v>15</v>
      </c>
      <c r="F18" s="9">
        <v>7.1874999999999994E-3</v>
      </c>
      <c r="G18" s="8">
        <v>40351</v>
      </c>
      <c r="H18" s="7" t="s">
        <v>11</v>
      </c>
    </row>
    <row r="19" spans="1:8" x14ac:dyDescent="0.3">
      <c r="A19" s="6">
        <f t="shared" si="0"/>
        <v>3218.6880000000001</v>
      </c>
      <c r="B19" s="7" t="s">
        <v>24</v>
      </c>
      <c r="C19" s="7" t="s">
        <v>8</v>
      </c>
      <c r="D19" s="7" t="s">
        <v>14</v>
      </c>
      <c r="E19" s="7" t="s">
        <v>15</v>
      </c>
      <c r="F19" s="9">
        <v>7.1874999999999994E-3</v>
      </c>
      <c r="G19" s="8">
        <v>41806</v>
      </c>
      <c r="H19" s="7" t="s">
        <v>25</v>
      </c>
    </row>
    <row r="20" spans="1:8" x14ac:dyDescent="0.3">
      <c r="A20" s="6">
        <f t="shared" si="0"/>
        <v>3218.6880000000001</v>
      </c>
      <c r="B20" s="7" t="s">
        <v>24</v>
      </c>
      <c r="C20" s="7" t="s">
        <v>8</v>
      </c>
      <c r="D20" s="7" t="s">
        <v>71</v>
      </c>
      <c r="E20" s="7" t="s">
        <v>72</v>
      </c>
      <c r="F20" s="9">
        <v>7.5115740740740742E-3</v>
      </c>
      <c r="G20" s="8">
        <v>37830</v>
      </c>
      <c r="H20" s="7" t="s">
        <v>25</v>
      </c>
    </row>
    <row r="21" spans="1:8" x14ac:dyDescent="0.3">
      <c r="A21" s="6">
        <f t="shared" si="0"/>
        <v>3218.6880000000001</v>
      </c>
      <c r="B21" s="7" t="s">
        <v>24</v>
      </c>
      <c r="C21" s="7" t="s">
        <v>8</v>
      </c>
      <c r="D21" s="7" t="s">
        <v>75</v>
      </c>
      <c r="E21" s="7" t="s">
        <v>72</v>
      </c>
      <c r="F21" s="9">
        <v>7.858796296296296E-3</v>
      </c>
      <c r="G21" s="8">
        <v>40351</v>
      </c>
      <c r="H21" s="7" t="s">
        <v>11</v>
      </c>
    </row>
    <row r="22" spans="1:8" x14ac:dyDescent="0.3">
      <c r="A22" s="11">
        <f t="shared" si="0"/>
        <v>3218.6880000000001</v>
      </c>
      <c r="B22" s="12" t="s">
        <v>24</v>
      </c>
      <c r="C22" s="12" t="s">
        <v>8</v>
      </c>
      <c r="D22" s="12" t="s">
        <v>17</v>
      </c>
      <c r="E22" s="12" t="s">
        <v>18</v>
      </c>
      <c r="F22" s="13">
        <v>7.3263888888888901E-3</v>
      </c>
      <c r="G22" s="14">
        <v>37824</v>
      </c>
      <c r="H22" s="12" t="s">
        <v>25</v>
      </c>
    </row>
    <row r="23" spans="1:8" x14ac:dyDescent="0.3">
      <c r="A23" s="11">
        <f t="shared" si="0"/>
        <v>3218.6880000000001</v>
      </c>
      <c r="B23" s="12" t="s">
        <v>24</v>
      </c>
      <c r="C23" s="12" t="s">
        <v>8</v>
      </c>
      <c r="D23" s="12" t="s">
        <v>77</v>
      </c>
      <c r="E23" s="12" t="s">
        <v>20</v>
      </c>
      <c r="F23" s="13">
        <v>7.766203703703704E-3</v>
      </c>
      <c r="G23" s="14">
        <v>38194</v>
      </c>
      <c r="H23" s="12" t="s">
        <v>25</v>
      </c>
    </row>
    <row r="24" spans="1:8" x14ac:dyDescent="0.3">
      <c r="A24" s="11">
        <f t="shared" si="0"/>
        <v>3218.6880000000001</v>
      </c>
      <c r="B24" s="12" t="s">
        <v>24</v>
      </c>
      <c r="C24" s="12" t="s">
        <v>8</v>
      </c>
      <c r="D24" s="12" t="s">
        <v>19</v>
      </c>
      <c r="E24" s="12" t="s">
        <v>22</v>
      </c>
      <c r="F24" s="13">
        <v>7.3032407407407412E-3</v>
      </c>
      <c r="G24" s="14">
        <v>40351</v>
      </c>
      <c r="H24" s="12" t="s">
        <v>11</v>
      </c>
    </row>
    <row r="25" spans="1:8" x14ac:dyDescent="0.3">
      <c r="A25" s="11">
        <f t="shared" si="0"/>
        <v>3218.6880000000001</v>
      </c>
      <c r="B25" s="12" t="s">
        <v>24</v>
      </c>
      <c r="C25" s="12" t="s">
        <v>8</v>
      </c>
      <c r="D25" s="12" t="s">
        <v>78</v>
      </c>
      <c r="E25" s="12" t="s">
        <v>22</v>
      </c>
      <c r="F25" s="13">
        <v>7.3032407407407412E-3</v>
      </c>
      <c r="G25" s="14">
        <v>40351</v>
      </c>
      <c r="H25" s="12" t="s">
        <v>16</v>
      </c>
    </row>
    <row r="26" spans="1:8" x14ac:dyDescent="0.3">
      <c r="A26" s="11">
        <f t="shared" si="0"/>
        <v>3218.6880000000001</v>
      </c>
      <c r="B26" s="12" t="s">
        <v>24</v>
      </c>
      <c r="C26" s="12" t="s">
        <v>8</v>
      </c>
      <c r="D26" s="12" t="s">
        <v>21</v>
      </c>
      <c r="E26" s="12" t="s">
        <v>22</v>
      </c>
      <c r="F26" s="13">
        <v>7.7546296296296287E-3</v>
      </c>
      <c r="G26" s="14">
        <v>41806</v>
      </c>
      <c r="H26" s="12" t="s">
        <v>25</v>
      </c>
    </row>
    <row r="27" spans="1:8" x14ac:dyDescent="0.3">
      <c r="A27" s="11">
        <f t="shared" si="0"/>
        <v>3218.6880000000001</v>
      </c>
      <c r="B27" s="12" t="s">
        <v>24</v>
      </c>
      <c r="C27" s="12" t="s">
        <v>8</v>
      </c>
      <c r="D27" s="12" t="s">
        <v>81</v>
      </c>
      <c r="E27" s="12" t="s">
        <v>37</v>
      </c>
      <c r="F27" s="13">
        <v>8.8888888888888889E-3</v>
      </c>
      <c r="G27" s="14">
        <v>38907</v>
      </c>
      <c r="H27" s="12" t="s">
        <v>11</v>
      </c>
    </row>
    <row r="28" spans="1:8" x14ac:dyDescent="0.3">
      <c r="A28" s="11">
        <f t="shared" si="0"/>
        <v>3218.6880000000001</v>
      </c>
      <c r="B28" s="12" t="s">
        <v>24</v>
      </c>
      <c r="C28" s="12" t="s">
        <v>8</v>
      </c>
      <c r="D28" s="12" t="s">
        <v>119</v>
      </c>
      <c r="E28" s="12" t="s">
        <v>37</v>
      </c>
      <c r="F28" s="13">
        <v>8.9467592592592585E-3</v>
      </c>
      <c r="G28" s="14">
        <v>40351</v>
      </c>
      <c r="H28" s="12" t="s">
        <v>11</v>
      </c>
    </row>
    <row r="29" spans="1:8" x14ac:dyDescent="0.3">
      <c r="A29" s="6">
        <v>5000</v>
      </c>
      <c r="B29" s="7" t="s">
        <v>26</v>
      </c>
      <c r="C29" s="7" t="s">
        <v>8</v>
      </c>
      <c r="D29" s="7" t="s">
        <v>9</v>
      </c>
      <c r="E29" s="7" t="s">
        <v>142</v>
      </c>
      <c r="F29" s="9">
        <v>1.0833333333333334E-2</v>
      </c>
      <c r="G29" s="8">
        <v>43258</v>
      </c>
      <c r="H29" s="7" t="s">
        <v>25</v>
      </c>
    </row>
    <row r="30" spans="1:8" x14ac:dyDescent="0.3">
      <c r="A30" s="6">
        <v>5000</v>
      </c>
      <c r="B30" s="7" t="s">
        <v>26</v>
      </c>
      <c r="C30" s="7" t="s">
        <v>8</v>
      </c>
      <c r="D30" s="7" t="s">
        <v>12</v>
      </c>
      <c r="E30" s="7" t="s">
        <v>141</v>
      </c>
      <c r="F30" s="9">
        <v>1.0960648148148148E-2</v>
      </c>
      <c r="G30" s="8">
        <v>43258</v>
      </c>
      <c r="H30" s="7" t="s">
        <v>25</v>
      </c>
    </row>
    <row r="31" spans="1:8" x14ac:dyDescent="0.3">
      <c r="A31" s="6">
        <v>5000</v>
      </c>
      <c r="B31" s="7" t="s">
        <v>26</v>
      </c>
      <c r="C31" s="7" t="s">
        <v>8</v>
      </c>
      <c r="D31" s="7" t="s">
        <v>66</v>
      </c>
      <c r="E31" s="7" t="s">
        <v>32</v>
      </c>
      <c r="F31" s="9">
        <v>1.113425925925926E-2</v>
      </c>
      <c r="G31" s="8">
        <v>37528</v>
      </c>
      <c r="H31" s="7" t="s">
        <v>68</v>
      </c>
    </row>
    <row r="32" spans="1:8" x14ac:dyDescent="0.3">
      <c r="A32" s="6">
        <v>5000</v>
      </c>
      <c r="B32" s="7" t="s">
        <v>26</v>
      </c>
      <c r="C32" s="7" t="s">
        <v>8</v>
      </c>
      <c r="D32" s="7" t="s">
        <v>14</v>
      </c>
      <c r="E32" s="7" t="s">
        <v>15</v>
      </c>
      <c r="F32" s="9">
        <v>1.1446759259259259E-2</v>
      </c>
      <c r="G32" s="8">
        <v>41459</v>
      </c>
      <c r="H32" s="7" t="s">
        <v>25</v>
      </c>
    </row>
    <row r="33" spans="1:10" x14ac:dyDescent="0.3">
      <c r="A33" s="6">
        <v>5000</v>
      </c>
      <c r="B33" s="7" t="s">
        <v>26</v>
      </c>
      <c r="C33" s="7" t="s">
        <v>8</v>
      </c>
      <c r="D33" s="7" t="s">
        <v>71</v>
      </c>
      <c r="E33" s="7" t="s">
        <v>15</v>
      </c>
      <c r="F33" s="9">
        <v>1.1921296296296298E-2</v>
      </c>
      <c r="G33" s="8">
        <v>43258</v>
      </c>
      <c r="H33" s="7" t="s">
        <v>25</v>
      </c>
    </row>
    <row r="34" spans="1:10" x14ac:dyDescent="0.3">
      <c r="A34" s="6">
        <v>5000</v>
      </c>
      <c r="B34" s="7" t="s">
        <v>26</v>
      </c>
      <c r="C34" s="7" t="s">
        <v>8</v>
      </c>
      <c r="D34" s="7" t="s">
        <v>75</v>
      </c>
      <c r="E34" s="7" t="s">
        <v>72</v>
      </c>
      <c r="F34" s="9">
        <v>1.306712962962963E-2</v>
      </c>
      <c r="G34" s="8">
        <v>40357</v>
      </c>
      <c r="H34" s="7" t="s">
        <v>25</v>
      </c>
    </row>
    <row r="35" spans="1:10" x14ac:dyDescent="0.3">
      <c r="A35" s="6">
        <v>5000</v>
      </c>
      <c r="B35" s="7" t="s">
        <v>26</v>
      </c>
      <c r="C35" s="7" t="s">
        <v>8</v>
      </c>
      <c r="D35" s="7" t="s">
        <v>145</v>
      </c>
      <c r="E35" s="7" t="s">
        <v>72</v>
      </c>
      <c r="F35" s="9">
        <v>1.4768518518518519E-2</v>
      </c>
      <c r="G35" s="8">
        <v>43297</v>
      </c>
      <c r="H35" s="7" t="s">
        <v>25</v>
      </c>
    </row>
    <row r="36" spans="1:10" x14ac:dyDescent="0.3">
      <c r="A36" s="11">
        <v>5000</v>
      </c>
      <c r="B36" s="12" t="s">
        <v>26</v>
      </c>
      <c r="C36" s="12" t="s">
        <v>8</v>
      </c>
      <c r="D36" s="12" t="s">
        <v>17</v>
      </c>
      <c r="E36" s="12" t="s">
        <v>18</v>
      </c>
      <c r="F36" s="13">
        <v>1.1527777777777779E-2</v>
      </c>
      <c r="G36" s="14">
        <v>37501</v>
      </c>
      <c r="H36" s="12" t="s">
        <v>28</v>
      </c>
    </row>
    <row r="37" spans="1:10" x14ac:dyDescent="0.3">
      <c r="A37" s="11">
        <v>5000</v>
      </c>
      <c r="B37" s="12" t="s">
        <v>26</v>
      </c>
      <c r="C37" s="12" t="s">
        <v>8</v>
      </c>
      <c r="D37" s="12" t="s">
        <v>77</v>
      </c>
      <c r="E37" s="12" t="s">
        <v>22</v>
      </c>
      <c r="F37" s="13">
        <v>1.1608796296296296E-2</v>
      </c>
      <c r="G37" s="14">
        <v>39569</v>
      </c>
      <c r="H37" s="12" t="s">
        <v>29</v>
      </c>
    </row>
    <row r="38" spans="1:10" x14ac:dyDescent="0.3">
      <c r="A38" s="11">
        <v>5000</v>
      </c>
      <c r="B38" s="12" t="s">
        <v>26</v>
      </c>
      <c r="C38" s="12" t="s">
        <v>8</v>
      </c>
      <c r="D38" s="12" t="s">
        <v>19</v>
      </c>
      <c r="E38" s="12" t="s">
        <v>22</v>
      </c>
      <c r="F38" s="13">
        <v>1.1608796296296296E-2</v>
      </c>
      <c r="G38" s="14">
        <v>39569</v>
      </c>
      <c r="H38" s="12" t="s">
        <v>29</v>
      </c>
    </row>
    <row r="39" spans="1:10" x14ac:dyDescent="0.3">
      <c r="A39" s="11">
        <v>5000</v>
      </c>
      <c r="B39" s="12" t="s">
        <v>26</v>
      </c>
      <c r="C39" s="12" t="s">
        <v>8</v>
      </c>
      <c r="D39" s="12" t="s">
        <v>78</v>
      </c>
      <c r="E39" s="12" t="s">
        <v>22</v>
      </c>
      <c r="F39" s="13">
        <v>1.2060185185185184E-2</v>
      </c>
      <c r="G39" s="14">
        <v>40536</v>
      </c>
      <c r="H39" s="12" t="s">
        <v>30</v>
      </c>
    </row>
    <row r="40" spans="1:10" x14ac:dyDescent="0.3">
      <c r="A40" s="11">
        <v>5000</v>
      </c>
      <c r="B40" s="12" t="s">
        <v>26</v>
      </c>
      <c r="C40" s="12" t="s">
        <v>8</v>
      </c>
      <c r="D40" s="12" t="s">
        <v>21</v>
      </c>
      <c r="E40" s="12" t="s">
        <v>22</v>
      </c>
      <c r="F40" s="13">
        <v>1.2372685185185186E-2</v>
      </c>
      <c r="G40" s="14">
        <v>42062</v>
      </c>
      <c r="H40" s="12" t="s">
        <v>30</v>
      </c>
    </row>
    <row r="41" spans="1:10" x14ac:dyDescent="0.3">
      <c r="A41" s="11">
        <v>5000</v>
      </c>
      <c r="B41" s="12" t="s">
        <v>26</v>
      </c>
      <c r="C41" s="12" t="s">
        <v>8</v>
      </c>
      <c r="D41" s="12" t="s">
        <v>81</v>
      </c>
      <c r="E41" s="12" t="s">
        <v>22</v>
      </c>
      <c r="F41" s="13">
        <v>1.2442129629629629E-2</v>
      </c>
      <c r="G41" s="14">
        <v>43462</v>
      </c>
      <c r="H41" s="12" t="s">
        <v>30</v>
      </c>
      <c r="I41" s="28" t="s">
        <v>219</v>
      </c>
      <c r="J41" s="28"/>
    </row>
    <row r="42" spans="1:10" x14ac:dyDescent="0.3">
      <c r="A42" s="11">
        <v>5000</v>
      </c>
      <c r="B42" s="12" t="s">
        <v>120</v>
      </c>
      <c r="C42" s="12" t="s">
        <v>8</v>
      </c>
      <c r="D42" s="12" t="s">
        <v>119</v>
      </c>
      <c r="E42" s="12" t="s">
        <v>37</v>
      </c>
      <c r="F42" s="13">
        <v>1.4826388888888891E-2</v>
      </c>
      <c r="G42" s="14">
        <v>40797</v>
      </c>
      <c r="H42" s="12" t="s">
        <v>30</v>
      </c>
    </row>
    <row r="43" spans="1:10" x14ac:dyDescent="0.3">
      <c r="A43" s="6">
        <f>1609.344*5</f>
        <v>8046.72</v>
      </c>
      <c r="B43" s="7" t="s">
        <v>31</v>
      </c>
      <c r="C43" s="7" t="s">
        <v>8</v>
      </c>
      <c r="D43" s="7" t="s">
        <v>9</v>
      </c>
      <c r="E43" s="7" t="s">
        <v>32</v>
      </c>
      <c r="F43" s="9">
        <v>1.7337962962962961E-2</v>
      </c>
      <c r="G43" s="8">
        <v>33412</v>
      </c>
      <c r="H43" s="7" t="s">
        <v>33</v>
      </c>
    </row>
    <row r="44" spans="1:10" x14ac:dyDescent="0.3">
      <c r="A44" s="6">
        <f t="shared" ref="A44:A55" si="1">1609.344*5</f>
        <v>8046.72</v>
      </c>
      <c r="B44" s="7" t="s">
        <v>31</v>
      </c>
      <c r="C44" s="7" t="s">
        <v>8</v>
      </c>
      <c r="D44" s="7" t="s">
        <v>12</v>
      </c>
      <c r="E44" s="7" t="s">
        <v>10</v>
      </c>
      <c r="F44" s="9">
        <v>1.8101851851851852E-2</v>
      </c>
      <c r="G44" s="8">
        <v>38437</v>
      </c>
      <c r="H44" s="7" t="s">
        <v>34</v>
      </c>
    </row>
    <row r="45" spans="1:10" x14ac:dyDescent="0.3">
      <c r="A45" s="6">
        <f t="shared" si="1"/>
        <v>8046.72</v>
      </c>
      <c r="B45" s="7" t="s">
        <v>31</v>
      </c>
      <c r="C45" s="7" t="s">
        <v>8</v>
      </c>
      <c r="D45" s="7" t="s">
        <v>66</v>
      </c>
      <c r="E45" s="7" t="s">
        <v>15</v>
      </c>
      <c r="F45" s="9">
        <v>1.923611111111111E-2</v>
      </c>
      <c r="G45" s="8">
        <v>40509</v>
      </c>
      <c r="H45" s="7" t="s">
        <v>69</v>
      </c>
    </row>
    <row r="46" spans="1:10" x14ac:dyDescent="0.3">
      <c r="A46" s="6">
        <f t="shared" si="1"/>
        <v>8046.72</v>
      </c>
      <c r="B46" s="7" t="s">
        <v>31</v>
      </c>
      <c r="C46" s="7" t="s">
        <v>8</v>
      </c>
      <c r="D46" s="7" t="s">
        <v>14</v>
      </c>
      <c r="E46" s="7" t="s">
        <v>15</v>
      </c>
      <c r="F46" s="9">
        <v>1.9108796296296297E-2</v>
      </c>
      <c r="G46" s="8">
        <v>41772</v>
      </c>
      <c r="H46" s="7" t="s">
        <v>25</v>
      </c>
    </row>
    <row r="47" spans="1:10" x14ac:dyDescent="0.3">
      <c r="A47" s="6">
        <f t="shared" si="1"/>
        <v>8046.72</v>
      </c>
      <c r="B47" s="7" t="s">
        <v>31</v>
      </c>
      <c r="C47" s="7" t="s">
        <v>8</v>
      </c>
      <c r="D47" s="7" t="s">
        <v>71</v>
      </c>
      <c r="E47" s="7" t="s">
        <v>72</v>
      </c>
      <c r="F47" s="9">
        <v>2.0196759259259258E-2</v>
      </c>
      <c r="G47" s="8">
        <v>38437</v>
      </c>
      <c r="H47" s="7" t="s">
        <v>34</v>
      </c>
    </row>
    <row r="48" spans="1:10" x14ac:dyDescent="0.3">
      <c r="A48" s="6">
        <f t="shared" si="1"/>
        <v>8046.72</v>
      </c>
      <c r="B48" s="7" t="s">
        <v>31</v>
      </c>
      <c r="C48" s="7" t="s">
        <v>8</v>
      </c>
      <c r="D48" s="7" t="s">
        <v>75</v>
      </c>
      <c r="E48" s="7" t="s">
        <v>72</v>
      </c>
      <c r="F48" s="9">
        <v>2.2118055555555557E-2</v>
      </c>
      <c r="G48" s="8">
        <v>41006</v>
      </c>
      <c r="H48" s="7" t="s">
        <v>34</v>
      </c>
    </row>
    <row r="49" spans="1:8" x14ac:dyDescent="0.3">
      <c r="A49" s="11">
        <f t="shared" si="1"/>
        <v>8046.72</v>
      </c>
      <c r="B49" s="12" t="s">
        <v>31</v>
      </c>
      <c r="C49" s="12" t="s">
        <v>8</v>
      </c>
      <c r="D49" s="12" t="s">
        <v>17</v>
      </c>
      <c r="E49" s="12" t="s">
        <v>18</v>
      </c>
      <c r="F49" s="13">
        <v>1.9108796296296297E-2</v>
      </c>
      <c r="G49" s="14">
        <v>37542</v>
      </c>
      <c r="H49" s="12" t="s">
        <v>35</v>
      </c>
    </row>
    <row r="50" spans="1:8" x14ac:dyDescent="0.3">
      <c r="A50" s="11">
        <f t="shared" si="1"/>
        <v>8046.72</v>
      </c>
      <c r="B50" s="12" t="s">
        <v>31</v>
      </c>
      <c r="C50" s="12" t="s">
        <v>8</v>
      </c>
      <c r="D50" s="12" t="s">
        <v>77</v>
      </c>
      <c r="E50" s="12" t="s">
        <v>20</v>
      </c>
      <c r="F50" s="13">
        <v>1.9456018518518518E-2</v>
      </c>
      <c r="G50" s="14">
        <v>37227</v>
      </c>
      <c r="H50" s="12" t="s">
        <v>36</v>
      </c>
    </row>
    <row r="51" spans="1:8" x14ac:dyDescent="0.3">
      <c r="A51" s="11">
        <f t="shared" si="1"/>
        <v>8046.72</v>
      </c>
      <c r="B51" s="12" t="s">
        <v>31</v>
      </c>
      <c r="C51" s="12" t="s">
        <v>8</v>
      </c>
      <c r="D51" s="12" t="s">
        <v>19</v>
      </c>
      <c r="E51" s="12" t="s">
        <v>20</v>
      </c>
      <c r="F51" s="13">
        <v>1.9456018518518518E-2</v>
      </c>
      <c r="G51" s="14">
        <v>37227</v>
      </c>
      <c r="H51" s="12" t="s">
        <v>36</v>
      </c>
    </row>
    <row r="52" spans="1:8" x14ac:dyDescent="0.3">
      <c r="A52" s="11">
        <f t="shared" si="1"/>
        <v>8046.72</v>
      </c>
      <c r="B52" s="12" t="s">
        <v>31</v>
      </c>
      <c r="C52" s="12" t="s">
        <v>8</v>
      </c>
      <c r="D52" s="12" t="s">
        <v>78</v>
      </c>
      <c r="E52" s="12" t="s">
        <v>22</v>
      </c>
      <c r="F52" s="13">
        <v>1.9652777777777779E-2</v>
      </c>
      <c r="G52" s="14">
        <v>40509</v>
      </c>
      <c r="H52" s="12" t="s">
        <v>69</v>
      </c>
    </row>
    <row r="53" spans="1:8" x14ac:dyDescent="0.3">
      <c r="A53" s="11">
        <f t="shared" si="1"/>
        <v>8046.72</v>
      </c>
      <c r="B53" s="12" t="s">
        <v>31</v>
      </c>
      <c r="C53" s="12" t="s">
        <v>8</v>
      </c>
      <c r="D53" s="12" t="s">
        <v>21</v>
      </c>
      <c r="E53" s="12" t="s">
        <v>37</v>
      </c>
      <c r="F53" s="13">
        <v>2.2939814814814816E-2</v>
      </c>
      <c r="G53" s="14">
        <v>37569</v>
      </c>
      <c r="H53" s="12" t="s">
        <v>25</v>
      </c>
    </row>
    <row r="54" spans="1:8" x14ac:dyDescent="0.3">
      <c r="A54" s="11">
        <f t="shared" si="1"/>
        <v>8046.72</v>
      </c>
      <c r="B54" s="12" t="s">
        <v>31</v>
      </c>
      <c r="C54" s="12" t="s">
        <v>8</v>
      </c>
      <c r="D54" s="12" t="s">
        <v>81</v>
      </c>
      <c r="E54" s="12" t="s">
        <v>37</v>
      </c>
      <c r="F54" s="13">
        <v>2.3472222222222221E-2</v>
      </c>
      <c r="G54" s="14">
        <v>38507</v>
      </c>
      <c r="H54" s="12" t="s">
        <v>82</v>
      </c>
    </row>
    <row r="55" spans="1:8" x14ac:dyDescent="0.3">
      <c r="A55" s="11">
        <f t="shared" si="1"/>
        <v>8046.72</v>
      </c>
      <c r="B55" s="12" t="s">
        <v>31</v>
      </c>
      <c r="C55" s="12" t="s">
        <v>8</v>
      </c>
      <c r="D55" s="12" t="s">
        <v>119</v>
      </c>
      <c r="E55" s="12" t="s">
        <v>121</v>
      </c>
      <c r="F55" s="13">
        <v>2.6458333333333337E-2</v>
      </c>
      <c r="G55" s="14">
        <v>41476</v>
      </c>
      <c r="H55" s="12" t="s">
        <v>135</v>
      </c>
    </row>
    <row r="56" spans="1:8" x14ac:dyDescent="0.3">
      <c r="A56" s="6">
        <v>10000</v>
      </c>
      <c r="B56" s="7" t="s">
        <v>38</v>
      </c>
      <c r="C56" s="7" t="s">
        <v>8</v>
      </c>
      <c r="D56" s="7" t="s">
        <v>9</v>
      </c>
      <c r="E56" s="7" t="s">
        <v>142</v>
      </c>
      <c r="F56" s="9">
        <v>2.2141203703703705E-2</v>
      </c>
      <c r="G56" s="8">
        <v>43373</v>
      </c>
      <c r="H56" s="7" t="s">
        <v>34</v>
      </c>
    </row>
    <row r="57" spans="1:8" x14ac:dyDescent="0.3">
      <c r="A57" s="6">
        <v>10000</v>
      </c>
      <c r="B57" s="7" t="s">
        <v>38</v>
      </c>
      <c r="C57" s="7" t="s">
        <v>8</v>
      </c>
      <c r="D57" s="7" t="s">
        <v>12</v>
      </c>
      <c r="E57" s="7" t="s">
        <v>10</v>
      </c>
      <c r="F57" s="9">
        <v>2.2650462962962963E-2</v>
      </c>
      <c r="G57" s="8">
        <v>38389</v>
      </c>
      <c r="H57" s="7" t="s">
        <v>39</v>
      </c>
    </row>
    <row r="58" spans="1:8" x14ac:dyDescent="0.3">
      <c r="A58" s="6">
        <v>10000</v>
      </c>
      <c r="B58" s="7" t="s">
        <v>38</v>
      </c>
      <c r="C58" s="7" t="s">
        <v>8</v>
      </c>
      <c r="D58" s="7" t="s">
        <v>66</v>
      </c>
      <c r="E58" s="7" t="s">
        <v>141</v>
      </c>
      <c r="F58" s="9">
        <v>2.3171296296296297E-2</v>
      </c>
      <c r="G58" s="8">
        <v>43373</v>
      </c>
      <c r="H58" s="7" t="s">
        <v>34</v>
      </c>
    </row>
    <row r="59" spans="1:8" x14ac:dyDescent="0.3">
      <c r="A59" s="6">
        <v>10000</v>
      </c>
      <c r="B59" s="7" t="s">
        <v>38</v>
      </c>
      <c r="C59" s="7" t="s">
        <v>8</v>
      </c>
      <c r="D59" s="7" t="s">
        <v>14</v>
      </c>
      <c r="E59" s="7" t="s">
        <v>15</v>
      </c>
      <c r="F59" s="9">
        <v>2.3969907407407405E-2</v>
      </c>
      <c r="G59" s="8">
        <v>41307</v>
      </c>
      <c r="H59" s="7" t="s">
        <v>39</v>
      </c>
    </row>
    <row r="60" spans="1:8" x14ac:dyDescent="0.3">
      <c r="A60" s="6">
        <v>10000</v>
      </c>
      <c r="B60" s="7" t="s">
        <v>38</v>
      </c>
      <c r="C60" s="7" t="s">
        <v>8</v>
      </c>
      <c r="D60" s="7" t="s">
        <v>71</v>
      </c>
      <c r="E60" s="7" t="s">
        <v>15</v>
      </c>
      <c r="F60" s="9">
        <v>2.4432870370370369E-2</v>
      </c>
      <c r="G60" s="8">
        <v>43450</v>
      </c>
      <c r="H60" s="7" t="s">
        <v>217</v>
      </c>
    </row>
    <row r="61" spans="1:8" x14ac:dyDescent="0.3">
      <c r="A61" s="6">
        <v>10000</v>
      </c>
      <c r="B61" s="7" t="s">
        <v>38</v>
      </c>
      <c r="C61" s="7" t="s">
        <v>8</v>
      </c>
      <c r="D61" s="7" t="s">
        <v>75</v>
      </c>
      <c r="E61" s="7" t="s">
        <v>72</v>
      </c>
      <c r="F61" s="9">
        <v>2.6620370370370371E-2</v>
      </c>
      <c r="G61" s="8">
        <v>39993</v>
      </c>
      <c r="H61" s="7" t="s">
        <v>134</v>
      </c>
    </row>
    <row r="62" spans="1:8" x14ac:dyDescent="0.3">
      <c r="A62" s="6">
        <v>10000</v>
      </c>
      <c r="B62" s="7" t="s">
        <v>38</v>
      </c>
      <c r="C62" s="7" t="s">
        <v>8</v>
      </c>
      <c r="D62" s="7" t="s">
        <v>145</v>
      </c>
      <c r="E62" s="7" t="s">
        <v>203</v>
      </c>
      <c r="F62" s="9">
        <v>3.4062500000000002E-2</v>
      </c>
      <c r="G62" s="8">
        <v>38634</v>
      </c>
      <c r="H62" s="7" t="s">
        <v>11</v>
      </c>
    </row>
    <row r="63" spans="1:8" x14ac:dyDescent="0.3">
      <c r="A63" s="11">
        <v>10000</v>
      </c>
      <c r="B63" s="12" t="s">
        <v>38</v>
      </c>
      <c r="C63" s="12" t="s">
        <v>8</v>
      </c>
      <c r="D63" s="12" t="s">
        <v>17</v>
      </c>
      <c r="E63" s="12" t="s">
        <v>18</v>
      </c>
      <c r="F63" s="13">
        <v>2.3599537037037037E-2</v>
      </c>
      <c r="G63" s="14">
        <v>37661</v>
      </c>
      <c r="H63" s="12" t="s">
        <v>39</v>
      </c>
    </row>
    <row r="64" spans="1:8" x14ac:dyDescent="0.3">
      <c r="A64" s="11">
        <v>10000</v>
      </c>
      <c r="B64" s="12" t="s">
        <v>38</v>
      </c>
      <c r="C64" s="12" t="s">
        <v>8</v>
      </c>
      <c r="D64" s="12" t="s">
        <v>77</v>
      </c>
      <c r="E64" s="12" t="s">
        <v>20</v>
      </c>
      <c r="F64" s="13">
        <v>2.4293981481481482E-2</v>
      </c>
      <c r="G64" s="14">
        <v>37451</v>
      </c>
      <c r="H64" s="12" t="s">
        <v>40</v>
      </c>
    </row>
    <row r="65" spans="1:8" x14ac:dyDescent="0.3">
      <c r="A65" s="11">
        <v>10000</v>
      </c>
      <c r="B65" s="12" t="s">
        <v>38</v>
      </c>
      <c r="C65" s="12" t="s">
        <v>8</v>
      </c>
      <c r="D65" s="12" t="s">
        <v>19</v>
      </c>
      <c r="E65" s="12" t="s">
        <v>20</v>
      </c>
      <c r="F65" s="13">
        <v>2.4293981481481482E-2</v>
      </c>
      <c r="G65" s="14">
        <v>37451</v>
      </c>
      <c r="H65" s="12" t="s">
        <v>40</v>
      </c>
    </row>
    <row r="66" spans="1:8" x14ac:dyDescent="0.3">
      <c r="A66" s="11">
        <v>10000</v>
      </c>
      <c r="B66" s="12" t="s">
        <v>38</v>
      </c>
      <c r="C66" s="12" t="s">
        <v>8</v>
      </c>
      <c r="D66" s="12" t="s">
        <v>78</v>
      </c>
      <c r="E66" s="12" t="s">
        <v>22</v>
      </c>
      <c r="F66" s="13">
        <v>2.4502314814814814E-2</v>
      </c>
      <c r="G66" s="14">
        <v>40566</v>
      </c>
      <c r="H66" s="12" t="s">
        <v>70</v>
      </c>
    </row>
    <row r="67" spans="1:8" x14ac:dyDescent="0.3">
      <c r="A67" s="11">
        <v>10000</v>
      </c>
      <c r="B67" s="12" t="s">
        <v>38</v>
      </c>
      <c r="C67" s="12" t="s">
        <v>8</v>
      </c>
      <c r="D67" s="12" t="s">
        <v>21</v>
      </c>
      <c r="E67" s="12" t="s">
        <v>22</v>
      </c>
      <c r="F67" s="13">
        <v>2.5243055555555557E-2</v>
      </c>
      <c r="G67" s="14">
        <v>42043</v>
      </c>
      <c r="H67" s="12" t="s">
        <v>39</v>
      </c>
    </row>
    <row r="68" spans="1:8" x14ac:dyDescent="0.3">
      <c r="A68" s="11">
        <v>10000</v>
      </c>
      <c r="B68" s="12" t="s">
        <v>38</v>
      </c>
      <c r="C68" s="12" t="s">
        <v>8</v>
      </c>
      <c r="D68" s="12" t="s">
        <v>81</v>
      </c>
      <c r="E68" s="12" t="s">
        <v>37</v>
      </c>
      <c r="F68" s="13">
        <v>2.8252314814814813E-2</v>
      </c>
      <c r="G68" s="14">
        <v>38389</v>
      </c>
      <c r="H68" s="12" t="s">
        <v>83</v>
      </c>
    </row>
    <row r="69" spans="1:8" x14ac:dyDescent="0.3">
      <c r="A69" s="11">
        <v>10000</v>
      </c>
      <c r="B69" s="12" t="s">
        <v>122</v>
      </c>
      <c r="C69" s="12" t="s">
        <v>8</v>
      </c>
      <c r="D69" s="12" t="s">
        <v>119</v>
      </c>
      <c r="E69" s="12" t="s">
        <v>37</v>
      </c>
      <c r="F69" s="13">
        <v>3.019675925925926E-2</v>
      </c>
      <c r="G69" s="14">
        <v>40580</v>
      </c>
      <c r="H69" s="12" t="s">
        <v>39</v>
      </c>
    </row>
    <row r="70" spans="1:8" x14ac:dyDescent="0.3">
      <c r="A70" s="6">
        <f>1609.344*10</f>
        <v>16093.44</v>
      </c>
      <c r="B70" s="7" t="s">
        <v>49</v>
      </c>
      <c r="C70" s="7" t="s">
        <v>8</v>
      </c>
      <c r="D70" s="7" t="s">
        <v>9</v>
      </c>
      <c r="E70" s="7" t="s">
        <v>32</v>
      </c>
      <c r="F70" s="9">
        <v>3.5856481481481482E-2</v>
      </c>
      <c r="G70" s="8">
        <v>33265</v>
      </c>
      <c r="H70" s="7" t="s">
        <v>50</v>
      </c>
    </row>
    <row r="71" spans="1:8" x14ac:dyDescent="0.3">
      <c r="A71" s="6">
        <f t="shared" ref="A71:A83" si="2">1609.344*10</f>
        <v>16093.44</v>
      </c>
      <c r="B71" s="7" t="s">
        <v>49</v>
      </c>
      <c r="C71" s="7" t="s">
        <v>8</v>
      </c>
      <c r="D71" s="7" t="s">
        <v>12</v>
      </c>
      <c r="E71" s="7" t="s">
        <v>45</v>
      </c>
      <c r="F71" s="9">
        <v>3.847222222222222E-2</v>
      </c>
      <c r="G71" s="8">
        <v>37549</v>
      </c>
      <c r="H71" s="7" t="s">
        <v>79</v>
      </c>
    </row>
    <row r="72" spans="1:8" x14ac:dyDescent="0.3">
      <c r="A72" s="6">
        <f t="shared" si="2"/>
        <v>16093.44</v>
      </c>
      <c r="B72" s="7" t="s">
        <v>49</v>
      </c>
      <c r="C72" s="7" t="s">
        <v>8</v>
      </c>
      <c r="D72" s="7" t="s">
        <v>66</v>
      </c>
      <c r="E72" s="7" t="s">
        <v>138</v>
      </c>
      <c r="F72" s="9">
        <v>3.920138888888889E-2</v>
      </c>
      <c r="G72" s="8">
        <v>43387</v>
      </c>
      <c r="H72" s="7" t="s">
        <v>79</v>
      </c>
    </row>
    <row r="73" spans="1:8" x14ac:dyDescent="0.3">
      <c r="A73" s="6">
        <f t="shared" si="2"/>
        <v>16093.44</v>
      </c>
      <c r="B73" s="7" t="s">
        <v>49</v>
      </c>
      <c r="C73" s="7" t="s">
        <v>8</v>
      </c>
      <c r="D73" s="7" t="s">
        <v>14</v>
      </c>
      <c r="E73" s="7" t="s">
        <v>15</v>
      </c>
      <c r="F73" s="9">
        <v>4.0208333333333332E-2</v>
      </c>
      <c r="G73" s="8">
        <v>41362</v>
      </c>
      <c r="H73" s="7" t="s">
        <v>51</v>
      </c>
    </row>
    <row r="74" spans="1:8" x14ac:dyDescent="0.3">
      <c r="A74" s="6">
        <f t="shared" si="2"/>
        <v>16093.44</v>
      </c>
      <c r="B74" s="7" t="s">
        <v>49</v>
      </c>
      <c r="C74" s="7" t="s">
        <v>8</v>
      </c>
      <c r="D74" s="7" t="s">
        <v>71</v>
      </c>
      <c r="E74" s="7" t="s">
        <v>72</v>
      </c>
      <c r="F74" s="10">
        <v>4.3379629629629629E-2</v>
      </c>
      <c r="G74" s="8">
        <v>38277</v>
      </c>
      <c r="H74" s="7" t="s">
        <v>79</v>
      </c>
    </row>
    <row r="75" spans="1:8" x14ac:dyDescent="0.3">
      <c r="A75" s="6">
        <f t="shared" si="2"/>
        <v>16093.44</v>
      </c>
      <c r="B75" s="7" t="s">
        <v>49</v>
      </c>
      <c r="C75" s="7" t="s">
        <v>8</v>
      </c>
      <c r="D75" s="7" t="s">
        <v>75</v>
      </c>
      <c r="E75" s="7" t="s">
        <v>72</v>
      </c>
      <c r="F75" s="10">
        <v>4.3101851851851856E-2</v>
      </c>
      <c r="G75" s="8">
        <v>40223</v>
      </c>
      <c r="H75" s="7" t="s">
        <v>52</v>
      </c>
    </row>
    <row r="76" spans="1:8" x14ac:dyDescent="0.3">
      <c r="A76" s="6">
        <f t="shared" si="2"/>
        <v>16093.44</v>
      </c>
      <c r="B76" s="7" t="s">
        <v>49</v>
      </c>
      <c r="C76" s="7" t="s">
        <v>8</v>
      </c>
      <c r="D76" s="7" t="s">
        <v>145</v>
      </c>
      <c r="E76" s="7" t="s">
        <v>203</v>
      </c>
      <c r="F76" s="10">
        <v>5.2662037037037035E-2</v>
      </c>
      <c r="G76" s="8">
        <v>37549</v>
      </c>
      <c r="H76" s="7" t="s">
        <v>204</v>
      </c>
    </row>
    <row r="77" spans="1:8" x14ac:dyDescent="0.3">
      <c r="A77" s="11">
        <f t="shared" si="2"/>
        <v>16093.44</v>
      </c>
      <c r="B77" s="12" t="s">
        <v>49</v>
      </c>
      <c r="C77" s="12" t="s">
        <v>8</v>
      </c>
      <c r="D77" s="12" t="s">
        <v>17</v>
      </c>
      <c r="E77" s="12" t="s">
        <v>18</v>
      </c>
      <c r="F77" s="15">
        <v>3.9606481481481479E-2</v>
      </c>
      <c r="G77" s="14">
        <v>38032</v>
      </c>
      <c r="H77" s="12" t="s">
        <v>52</v>
      </c>
    </row>
    <row r="78" spans="1:8" x14ac:dyDescent="0.3">
      <c r="A78" s="11">
        <f t="shared" si="2"/>
        <v>16093.44</v>
      </c>
      <c r="B78" s="12" t="s">
        <v>49</v>
      </c>
      <c r="C78" s="12" t="s">
        <v>8</v>
      </c>
      <c r="D78" s="12" t="s">
        <v>77</v>
      </c>
      <c r="E78" s="12" t="s">
        <v>20</v>
      </c>
      <c r="F78" s="15">
        <v>3.9398148148148147E-2</v>
      </c>
      <c r="G78" s="14">
        <v>37507</v>
      </c>
      <c r="H78" s="12" t="s">
        <v>36</v>
      </c>
    </row>
    <row r="79" spans="1:8" x14ac:dyDescent="0.3">
      <c r="A79" s="11">
        <f t="shared" si="2"/>
        <v>16093.44</v>
      </c>
      <c r="B79" s="12" t="s">
        <v>49</v>
      </c>
      <c r="C79" s="12" t="s">
        <v>8</v>
      </c>
      <c r="D79" s="12" t="s">
        <v>19</v>
      </c>
      <c r="E79" s="12" t="s">
        <v>20</v>
      </c>
      <c r="F79" s="15">
        <v>3.9398148148148147E-2</v>
      </c>
      <c r="G79" s="14">
        <v>37508</v>
      </c>
      <c r="H79" s="12" t="s">
        <v>36</v>
      </c>
    </row>
    <row r="80" spans="1:8" x14ac:dyDescent="0.3">
      <c r="A80" s="11">
        <f t="shared" si="2"/>
        <v>16093.44</v>
      </c>
      <c r="B80" s="12" t="s">
        <v>49</v>
      </c>
      <c r="C80" s="12" t="s">
        <v>8</v>
      </c>
      <c r="D80" s="12" t="s">
        <v>78</v>
      </c>
      <c r="E80" s="12" t="s">
        <v>22</v>
      </c>
      <c r="F80" s="15">
        <v>4.0914351851851848E-2</v>
      </c>
      <c r="G80" s="14">
        <v>40461</v>
      </c>
      <c r="H80" s="12" t="s">
        <v>79</v>
      </c>
    </row>
    <row r="81" spans="1:8" x14ac:dyDescent="0.3">
      <c r="A81" s="11">
        <f t="shared" si="2"/>
        <v>16093.44</v>
      </c>
      <c r="B81" s="12" t="s">
        <v>49</v>
      </c>
      <c r="C81" s="12" t="s">
        <v>8</v>
      </c>
      <c r="D81" s="12" t="s">
        <v>21</v>
      </c>
      <c r="E81" s="12" t="s">
        <v>22</v>
      </c>
      <c r="F81" s="16">
        <v>4.3090277777777776E-2</v>
      </c>
      <c r="G81" s="14">
        <v>42071</v>
      </c>
      <c r="H81" s="12" t="s">
        <v>52</v>
      </c>
    </row>
    <row r="82" spans="1:8" x14ac:dyDescent="0.3">
      <c r="A82" s="11">
        <f t="shared" si="2"/>
        <v>16093.44</v>
      </c>
      <c r="B82" s="12" t="s">
        <v>49</v>
      </c>
      <c r="C82" s="12" t="s">
        <v>8</v>
      </c>
      <c r="D82" s="12" t="s">
        <v>81</v>
      </c>
      <c r="E82" s="12" t="s">
        <v>37</v>
      </c>
      <c r="F82" s="16">
        <v>4.65625E-2</v>
      </c>
      <c r="G82" s="14">
        <v>38760</v>
      </c>
      <c r="H82" s="12" t="s">
        <v>52</v>
      </c>
    </row>
    <row r="83" spans="1:8" x14ac:dyDescent="0.3">
      <c r="A83" s="11">
        <f t="shared" si="2"/>
        <v>16093.44</v>
      </c>
      <c r="B83" s="12" t="s">
        <v>49</v>
      </c>
      <c r="C83" s="12" t="s">
        <v>8</v>
      </c>
      <c r="D83" s="12" t="s">
        <v>119</v>
      </c>
      <c r="E83" s="12" t="s">
        <v>37</v>
      </c>
      <c r="F83" s="16">
        <v>4.99074074074074E-2</v>
      </c>
      <c r="G83" s="14">
        <v>40104</v>
      </c>
      <c r="H83" s="12" t="s">
        <v>79</v>
      </c>
    </row>
    <row r="84" spans="1:8" x14ac:dyDescent="0.3">
      <c r="A84" s="6">
        <v>21097.5</v>
      </c>
      <c r="B84" s="7" t="s">
        <v>53</v>
      </c>
      <c r="C84" s="7" t="s">
        <v>8</v>
      </c>
      <c r="D84" s="7" t="s">
        <v>9</v>
      </c>
      <c r="E84" s="7" t="s">
        <v>32</v>
      </c>
      <c r="F84" s="10">
        <v>4.71875E-2</v>
      </c>
      <c r="G84" s="8">
        <v>33321</v>
      </c>
      <c r="H84" s="7" t="s">
        <v>54</v>
      </c>
    </row>
    <row r="85" spans="1:8" x14ac:dyDescent="0.3">
      <c r="A85" s="6">
        <v>21097.5</v>
      </c>
      <c r="B85" s="7" t="s">
        <v>53</v>
      </c>
      <c r="C85" s="7" t="s">
        <v>8</v>
      </c>
      <c r="D85" s="7" t="s">
        <v>12</v>
      </c>
      <c r="E85" s="7" t="s">
        <v>140</v>
      </c>
      <c r="F85" s="10">
        <v>4.9791666666666672E-2</v>
      </c>
      <c r="G85" s="8">
        <v>43163</v>
      </c>
      <c r="H85" s="7" t="s">
        <v>137</v>
      </c>
    </row>
    <row r="86" spans="1:8" x14ac:dyDescent="0.3">
      <c r="A86" s="6">
        <v>21097.5</v>
      </c>
      <c r="B86" s="7" t="s">
        <v>53</v>
      </c>
      <c r="C86" s="7" t="s">
        <v>8</v>
      </c>
      <c r="D86" s="7" t="s">
        <v>66</v>
      </c>
      <c r="E86" s="7" t="s">
        <v>138</v>
      </c>
      <c r="F86" s="10">
        <v>5.1770833333333328E-2</v>
      </c>
      <c r="G86" s="8">
        <v>43149</v>
      </c>
      <c r="H86" s="7" t="s">
        <v>139</v>
      </c>
    </row>
    <row r="87" spans="1:8" x14ac:dyDescent="0.3">
      <c r="A87" s="6">
        <v>21097.5</v>
      </c>
      <c r="B87" s="7" t="s">
        <v>53</v>
      </c>
      <c r="C87" s="7" t="s">
        <v>8</v>
      </c>
      <c r="D87" s="7" t="s">
        <v>14</v>
      </c>
      <c r="E87" s="7" t="s">
        <v>56</v>
      </c>
      <c r="F87" s="10">
        <v>5.3553240740740742E-2</v>
      </c>
      <c r="G87" s="8">
        <v>40941</v>
      </c>
      <c r="H87" s="7" t="s">
        <v>210</v>
      </c>
    </row>
    <row r="88" spans="1:8" x14ac:dyDescent="0.3">
      <c r="A88" s="6">
        <v>21097.5</v>
      </c>
      <c r="B88" s="7" t="s">
        <v>53</v>
      </c>
      <c r="C88" s="7" t="s">
        <v>8</v>
      </c>
      <c r="D88" s="7" t="s">
        <v>71</v>
      </c>
      <c r="E88" s="7" t="s">
        <v>72</v>
      </c>
      <c r="F88" s="10">
        <v>5.6261574074074068E-2</v>
      </c>
      <c r="G88" s="8">
        <v>38249</v>
      </c>
      <c r="H88" s="7" t="s">
        <v>211</v>
      </c>
    </row>
    <row r="89" spans="1:8" x14ac:dyDescent="0.3">
      <c r="A89" s="6">
        <v>21097.5</v>
      </c>
      <c r="B89" s="7" t="s">
        <v>53</v>
      </c>
      <c r="C89" s="7" t="s">
        <v>8</v>
      </c>
      <c r="D89" s="7" t="s">
        <v>75</v>
      </c>
      <c r="E89" s="7" t="s">
        <v>72</v>
      </c>
      <c r="F89" s="10">
        <v>5.8935185185185181E-2</v>
      </c>
      <c r="G89" s="8">
        <v>40279</v>
      </c>
      <c r="H89" s="7" t="s">
        <v>55</v>
      </c>
    </row>
    <row r="90" spans="1:8" x14ac:dyDescent="0.3">
      <c r="A90" s="11">
        <v>21097.5</v>
      </c>
      <c r="B90" s="12" t="s">
        <v>53</v>
      </c>
      <c r="C90" s="12" t="s">
        <v>8</v>
      </c>
      <c r="D90" s="12" t="s">
        <v>17</v>
      </c>
      <c r="E90" s="12" t="s">
        <v>57</v>
      </c>
      <c r="F90" s="16">
        <v>5.2928240740740741E-2</v>
      </c>
      <c r="G90" s="14">
        <v>42022</v>
      </c>
      <c r="H90" s="12" t="s">
        <v>58</v>
      </c>
    </row>
    <row r="91" spans="1:8" x14ac:dyDescent="0.3">
      <c r="A91" s="11">
        <v>21097.5</v>
      </c>
      <c r="B91" s="12" t="s">
        <v>53</v>
      </c>
      <c r="C91" s="12" t="s">
        <v>8</v>
      </c>
      <c r="D91" s="12" t="s">
        <v>77</v>
      </c>
      <c r="E91" s="12" t="s">
        <v>20</v>
      </c>
      <c r="F91" s="16">
        <v>5.2337962962962968E-2</v>
      </c>
      <c r="G91" s="14">
        <v>37339</v>
      </c>
      <c r="H91" s="12" t="s">
        <v>55</v>
      </c>
    </row>
    <row r="92" spans="1:8" x14ac:dyDescent="0.3">
      <c r="A92" s="11">
        <v>21097.5</v>
      </c>
      <c r="B92" s="12" t="s">
        <v>53</v>
      </c>
      <c r="C92" s="12" t="s">
        <v>8</v>
      </c>
      <c r="D92" s="12" t="s">
        <v>19</v>
      </c>
      <c r="E92" s="12" t="s">
        <v>20</v>
      </c>
      <c r="F92" s="16">
        <v>5.2337962962962968E-2</v>
      </c>
      <c r="G92" s="14">
        <v>37339</v>
      </c>
      <c r="H92" s="12" t="s">
        <v>55</v>
      </c>
    </row>
    <row r="93" spans="1:8" x14ac:dyDescent="0.3">
      <c r="A93" s="11">
        <v>21097.5</v>
      </c>
      <c r="B93" s="12" t="s">
        <v>53</v>
      </c>
      <c r="C93" s="12" t="s">
        <v>8</v>
      </c>
      <c r="D93" s="12" t="s">
        <v>78</v>
      </c>
      <c r="E93" s="12" t="s">
        <v>22</v>
      </c>
      <c r="F93" s="16">
        <v>5.512731481481481E-2</v>
      </c>
      <c r="G93" s="14">
        <v>40629</v>
      </c>
      <c r="H93" s="12" t="s">
        <v>55</v>
      </c>
    </row>
    <row r="94" spans="1:8" x14ac:dyDescent="0.3">
      <c r="A94" s="11">
        <v>21097.5</v>
      </c>
      <c r="B94" s="12" t="s">
        <v>53</v>
      </c>
      <c r="C94" s="12" t="s">
        <v>8</v>
      </c>
      <c r="D94" s="12" t="s">
        <v>21</v>
      </c>
      <c r="E94" s="12" t="s">
        <v>22</v>
      </c>
      <c r="F94" s="16">
        <v>5.5925925925925928E-2</v>
      </c>
      <c r="G94" s="14">
        <v>42057</v>
      </c>
      <c r="H94" s="12" t="s">
        <v>59</v>
      </c>
    </row>
    <row r="95" spans="1:8" x14ac:dyDescent="0.3">
      <c r="A95" s="11">
        <v>21097.5</v>
      </c>
      <c r="B95" s="12" t="s">
        <v>53</v>
      </c>
      <c r="C95" s="12" t="s">
        <v>8</v>
      </c>
      <c r="D95" s="12" t="s">
        <v>81</v>
      </c>
      <c r="E95" s="12" t="s">
        <v>37</v>
      </c>
      <c r="F95" s="16">
        <v>6.3043981481481479E-2</v>
      </c>
      <c r="G95" s="14">
        <v>38809</v>
      </c>
      <c r="H95" s="12" t="s">
        <v>55</v>
      </c>
    </row>
    <row r="96" spans="1:8" x14ac:dyDescent="0.3">
      <c r="A96" s="11">
        <v>21097.5</v>
      </c>
      <c r="B96" s="12" t="s">
        <v>53</v>
      </c>
      <c r="C96" s="12" t="s">
        <v>8</v>
      </c>
      <c r="D96" s="12" t="s">
        <v>119</v>
      </c>
      <c r="E96" s="12" t="s">
        <v>37</v>
      </c>
      <c r="F96" s="16">
        <v>6.4652777777777767E-2</v>
      </c>
      <c r="G96" s="14">
        <v>40279</v>
      </c>
      <c r="H96" s="12" t="s">
        <v>55</v>
      </c>
    </row>
    <row r="97" spans="1:8" x14ac:dyDescent="0.3">
      <c r="A97" s="6">
        <f>1609.344*20</f>
        <v>32186.880000000001</v>
      </c>
      <c r="B97" s="7" t="s">
        <v>60</v>
      </c>
      <c r="C97" s="7" t="s">
        <v>8</v>
      </c>
      <c r="D97" s="7" t="s">
        <v>9</v>
      </c>
      <c r="E97" s="7" t="s">
        <v>61</v>
      </c>
      <c r="F97" s="10">
        <v>8.0231481481481473E-2</v>
      </c>
      <c r="G97" s="8">
        <v>36205</v>
      </c>
      <c r="H97" s="7" t="s">
        <v>62</v>
      </c>
    </row>
    <row r="98" spans="1:8" x14ac:dyDescent="0.3">
      <c r="A98" s="6">
        <f t="shared" ref="A98:A107" si="3">1609.344*20</f>
        <v>32186.880000000001</v>
      </c>
      <c r="B98" s="7" t="s">
        <v>60</v>
      </c>
      <c r="C98" s="7" t="s">
        <v>8</v>
      </c>
      <c r="D98" s="7" t="s">
        <v>12</v>
      </c>
      <c r="E98" s="7" t="s">
        <v>45</v>
      </c>
      <c r="F98" s="10">
        <v>8.2152777777777783E-2</v>
      </c>
      <c r="G98" s="8">
        <v>37318</v>
      </c>
      <c r="H98" s="7" t="s">
        <v>63</v>
      </c>
    </row>
    <row r="99" spans="1:8" x14ac:dyDescent="0.3">
      <c r="A99" s="6">
        <f t="shared" si="3"/>
        <v>32186.880000000001</v>
      </c>
      <c r="B99" s="7" t="s">
        <v>60</v>
      </c>
      <c r="C99" s="7" t="s">
        <v>8</v>
      </c>
      <c r="D99" s="7" t="s">
        <v>66</v>
      </c>
      <c r="E99" s="7" t="s">
        <v>45</v>
      </c>
      <c r="F99" s="10">
        <v>8.4930555555555551E-2</v>
      </c>
      <c r="G99" s="8">
        <v>38753</v>
      </c>
      <c r="H99" s="7" t="s">
        <v>63</v>
      </c>
    </row>
    <row r="100" spans="1:8" x14ac:dyDescent="0.3">
      <c r="A100" s="6">
        <f t="shared" si="3"/>
        <v>32186.880000000001</v>
      </c>
      <c r="B100" s="7" t="s">
        <v>60</v>
      </c>
      <c r="C100" s="7" t="s">
        <v>8</v>
      </c>
      <c r="D100" s="7" t="s">
        <v>14</v>
      </c>
      <c r="E100" s="7" t="s">
        <v>45</v>
      </c>
      <c r="F100" s="10">
        <v>8.7071759259259252E-2</v>
      </c>
      <c r="G100" s="8">
        <v>39873</v>
      </c>
      <c r="H100" s="7" t="s">
        <v>63</v>
      </c>
    </row>
    <row r="101" spans="1:8" x14ac:dyDescent="0.3">
      <c r="A101" s="6">
        <f t="shared" si="3"/>
        <v>32186.880000000001</v>
      </c>
      <c r="B101" s="7" t="s">
        <v>60</v>
      </c>
      <c r="C101" s="7" t="s">
        <v>8</v>
      </c>
      <c r="D101" s="7" t="s">
        <v>71</v>
      </c>
      <c r="E101" s="7" t="s">
        <v>73</v>
      </c>
      <c r="F101" s="10">
        <v>0.10113425925925927</v>
      </c>
      <c r="G101" s="8">
        <v>36590</v>
      </c>
      <c r="H101" s="7" t="s">
        <v>63</v>
      </c>
    </row>
    <row r="102" spans="1:8" x14ac:dyDescent="0.3">
      <c r="A102" s="6">
        <f t="shared" si="3"/>
        <v>32186.880000000001</v>
      </c>
      <c r="B102" s="7" t="s">
        <v>60</v>
      </c>
      <c r="C102" s="7" t="s">
        <v>8</v>
      </c>
      <c r="D102" s="7" t="s">
        <v>75</v>
      </c>
      <c r="E102" s="7" t="s">
        <v>76</v>
      </c>
      <c r="F102" s="10">
        <v>0.12170138888888889</v>
      </c>
      <c r="G102" s="8">
        <v>38053</v>
      </c>
      <c r="H102" s="7" t="s">
        <v>63</v>
      </c>
    </row>
    <row r="103" spans="1:8" x14ac:dyDescent="0.3">
      <c r="A103" s="11">
        <f t="shared" si="3"/>
        <v>32186.880000000001</v>
      </c>
      <c r="B103" s="12" t="s">
        <v>60</v>
      </c>
      <c r="C103" s="12" t="s">
        <v>8</v>
      </c>
      <c r="D103" s="12" t="s">
        <v>17</v>
      </c>
      <c r="E103" s="12" t="s">
        <v>20</v>
      </c>
      <c r="F103" s="16">
        <v>9.3391203703703699E-2</v>
      </c>
      <c r="G103" s="14">
        <v>36953</v>
      </c>
      <c r="H103" s="12" t="s">
        <v>63</v>
      </c>
    </row>
    <row r="104" spans="1:8" x14ac:dyDescent="0.3">
      <c r="A104" s="11">
        <f t="shared" si="3"/>
        <v>32186.880000000001</v>
      </c>
      <c r="B104" s="12" t="s">
        <v>60</v>
      </c>
      <c r="C104" s="12" t="s">
        <v>8</v>
      </c>
      <c r="D104" s="12" t="s">
        <v>77</v>
      </c>
      <c r="E104" s="12" t="s">
        <v>20</v>
      </c>
      <c r="F104" s="16">
        <v>8.8368055555555547E-2</v>
      </c>
      <c r="G104" s="14">
        <v>38049</v>
      </c>
      <c r="H104" s="12" t="s">
        <v>63</v>
      </c>
    </row>
    <row r="105" spans="1:8" x14ac:dyDescent="0.3">
      <c r="A105" s="11">
        <f t="shared" si="3"/>
        <v>32186.880000000001</v>
      </c>
      <c r="B105" s="12" t="s">
        <v>60</v>
      </c>
      <c r="C105" s="12" t="s">
        <v>8</v>
      </c>
      <c r="D105" s="12" t="s">
        <v>19</v>
      </c>
      <c r="E105" s="12" t="s">
        <v>20</v>
      </c>
      <c r="F105" s="16">
        <v>8.8368055555555547E-2</v>
      </c>
      <c r="G105" s="14">
        <v>37318</v>
      </c>
      <c r="H105" s="12" t="s">
        <v>63</v>
      </c>
    </row>
    <row r="106" spans="1:8" x14ac:dyDescent="0.3">
      <c r="A106" s="11">
        <f t="shared" si="3"/>
        <v>32186.880000000001</v>
      </c>
      <c r="B106" s="12" t="s">
        <v>60</v>
      </c>
      <c r="C106" s="12" t="s">
        <v>8</v>
      </c>
      <c r="D106" s="12" t="s">
        <v>78</v>
      </c>
      <c r="E106" s="12" t="s">
        <v>22</v>
      </c>
      <c r="F106" s="16">
        <v>8.8981481481481481E-2</v>
      </c>
      <c r="G106" s="14">
        <v>40615</v>
      </c>
      <c r="H106" s="12" t="s">
        <v>80</v>
      </c>
    </row>
    <row r="107" spans="1:8" x14ac:dyDescent="0.3">
      <c r="A107" s="11">
        <f t="shared" si="3"/>
        <v>32186.880000000001</v>
      </c>
      <c r="B107" s="12" t="s">
        <v>60</v>
      </c>
      <c r="C107" s="12" t="s">
        <v>8</v>
      </c>
      <c r="D107" s="12" t="s">
        <v>21</v>
      </c>
      <c r="E107" s="12" t="s">
        <v>37</v>
      </c>
      <c r="F107" s="16">
        <v>9.795138888888888E-2</v>
      </c>
      <c r="G107" s="14">
        <v>37682</v>
      </c>
      <c r="H107" s="12" t="s">
        <v>63</v>
      </c>
    </row>
    <row r="108" spans="1:8" x14ac:dyDescent="0.3">
      <c r="A108" s="6">
        <v>42195</v>
      </c>
      <c r="B108" s="7" t="s">
        <v>64</v>
      </c>
      <c r="C108" s="7" t="s">
        <v>8</v>
      </c>
      <c r="D108" s="7" t="s">
        <v>9</v>
      </c>
      <c r="E108" s="7" t="s">
        <v>32</v>
      </c>
      <c r="F108" s="10">
        <v>0.10105324074074074</v>
      </c>
      <c r="G108" s="8">
        <v>33349</v>
      </c>
      <c r="H108" s="7" t="s">
        <v>23</v>
      </c>
    </row>
    <row r="109" spans="1:8" x14ac:dyDescent="0.3">
      <c r="A109" s="6">
        <v>42195</v>
      </c>
      <c r="B109" s="7" t="s">
        <v>64</v>
      </c>
      <c r="C109" s="7" t="s">
        <v>8</v>
      </c>
      <c r="D109" s="7" t="s">
        <v>12</v>
      </c>
      <c r="E109" s="7" t="s">
        <v>65</v>
      </c>
      <c r="F109" s="10">
        <v>0.10938657407407408</v>
      </c>
      <c r="G109" s="8">
        <v>42120</v>
      </c>
      <c r="H109" s="7" t="s">
        <v>23</v>
      </c>
    </row>
    <row r="110" spans="1:8" x14ac:dyDescent="0.3">
      <c r="A110" s="6">
        <v>42195</v>
      </c>
      <c r="B110" s="7" t="s">
        <v>64</v>
      </c>
      <c r="C110" s="7" t="s">
        <v>8</v>
      </c>
      <c r="D110" s="7" t="s">
        <v>66</v>
      </c>
      <c r="E110" s="7" t="s">
        <v>65</v>
      </c>
      <c r="F110" s="10">
        <v>0.10938657407407408</v>
      </c>
      <c r="G110" s="8">
        <v>42120</v>
      </c>
      <c r="H110" s="7" t="s">
        <v>23</v>
      </c>
    </row>
    <row r="111" spans="1:8" x14ac:dyDescent="0.3">
      <c r="A111" s="6">
        <v>42195</v>
      </c>
      <c r="B111" s="7" t="s">
        <v>64</v>
      </c>
      <c r="C111" s="7" t="s">
        <v>8</v>
      </c>
      <c r="D111" s="7" t="s">
        <v>14</v>
      </c>
      <c r="E111" s="7" t="s">
        <v>45</v>
      </c>
      <c r="F111" s="10">
        <v>0.11365740740740742</v>
      </c>
      <c r="G111" s="8">
        <v>39551</v>
      </c>
      <c r="H111" s="7" t="s">
        <v>23</v>
      </c>
    </row>
    <row r="112" spans="1:8" x14ac:dyDescent="0.3">
      <c r="A112" s="6">
        <v>42195</v>
      </c>
      <c r="B112" s="7" t="s">
        <v>64</v>
      </c>
      <c r="C112" s="7" t="s">
        <v>8</v>
      </c>
      <c r="D112" s="7" t="s">
        <v>71</v>
      </c>
      <c r="E112" s="7" t="s">
        <v>74</v>
      </c>
      <c r="F112" s="10">
        <v>0.12246527777777778</v>
      </c>
      <c r="G112" s="8">
        <v>41021</v>
      </c>
      <c r="H112" s="7" t="s">
        <v>23</v>
      </c>
    </row>
    <row r="113" spans="1:10" x14ac:dyDescent="0.3">
      <c r="A113" s="6">
        <v>42195</v>
      </c>
      <c r="B113" s="7" t="s">
        <v>64</v>
      </c>
      <c r="C113" s="7" t="s">
        <v>8</v>
      </c>
      <c r="D113" s="7" t="s">
        <v>71</v>
      </c>
      <c r="E113" s="7" t="s">
        <v>45</v>
      </c>
      <c r="F113" s="10">
        <v>0.12246527777777778</v>
      </c>
      <c r="G113" s="8">
        <v>42785</v>
      </c>
      <c r="H113" s="7" t="s">
        <v>209</v>
      </c>
    </row>
    <row r="114" spans="1:10" x14ac:dyDescent="0.3">
      <c r="A114" s="6">
        <v>42195</v>
      </c>
      <c r="B114" s="7" t="s">
        <v>64</v>
      </c>
      <c r="C114" s="7" t="s">
        <v>8</v>
      </c>
      <c r="D114" s="7" t="s">
        <v>75</v>
      </c>
      <c r="E114" s="7" t="s">
        <v>45</v>
      </c>
      <c r="F114" s="10">
        <v>0.1365625</v>
      </c>
      <c r="G114" s="8">
        <v>43212</v>
      </c>
      <c r="H114" s="7" t="s">
        <v>23</v>
      </c>
    </row>
    <row r="115" spans="1:10" x14ac:dyDescent="0.3">
      <c r="A115" s="11">
        <v>42195</v>
      </c>
      <c r="B115" s="12" t="s">
        <v>64</v>
      </c>
      <c r="C115" s="12" t="s">
        <v>8</v>
      </c>
      <c r="D115" s="12" t="s">
        <v>17</v>
      </c>
      <c r="E115" s="12" t="s">
        <v>57</v>
      </c>
      <c r="F115" s="16">
        <v>0.11127314814814815</v>
      </c>
      <c r="G115" s="14">
        <v>42120</v>
      </c>
      <c r="H115" s="12" t="s">
        <v>23</v>
      </c>
    </row>
    <row r="116" spans="1:10" x14ac:dyDescent="0.3">
      <c r="A116" s="11">
        <v>42195</v>
      </c>
      <c r="B116" s="12" t="s">
        <v>64</v>
      </c>
      <c r="C116" s="12" t="s">
        <v>8</v>
      </c>
      <c r="D116" s="12" t="s">
        <v>77</v>
      </c>
      <c r="E116" s="12" t="s">
        <v>20</v>
      </c>
      <c r="F116" s="16">
        <v>0.11436342592592592</v>
      </c>
      <c r="G116" s="14">
        <v>37360</v>
      </c>
      <c r="H116" s="12" t="s">
        <v>23</v>
      </c>
    </row>
    <row r="117" spans="1:10" x14ac:dyDescent="0.3">
      <c r="A117" s="11">
        <v>42195</v>
      </c>
      <c r="B117" s="12" t="s">
        <v>64</v>
      </c>
      <c r="C117" s="12" t="s">
        <v>8</v>
      </c>
      <c r="D117" s="12" t="s">
        <v>19</v>
      </c>
      <c r="E117" s="12" t="s">
        <v>20</v>
      </c>
      <c r="F117" s="16">
        <v>0.11436342592592592</v>
      </c>
      <c r="G117" s="14">
        <v>37360</v>
      </c>
      <c r="H117" s="12" t="s">
        <v>23</v>
      </c>
    </row>
    <row r="118" spans="1:10" x14ac:dyDescent="0.3">
      <c r="A118" s="11">
        <v>42195</v>
      </c>
      <c r="B118" s="12" t="s">
        <v>64</v>
      </c>
      <c r="C118" s="12" t="s">
        <v>8</v>
      </c>
      <c r="D118" s="12" t="s">
        <v>78</v>
      </c>
      <c r="E118" s="12" t="s">
        <v>22</v>
      </c>
      <c r="F118" s="16">
        <v>0.12165509259259259</v>
      </c>
      <c r="G118" s="14">
        <v>40650</v>
      </c>
      <c r="H118" s="12" t="s">
        <v>23</v>
      </c>
    </row>
    <row r="119" spans="1:10" x14ac:dyDescent="0.3">
      <c r="A119" s="11">
        <v>42195</v>
      </c>
      <c r="B119" s="12" t="s">
        <v>64</v>
      </c>
      <c r="C119" s="12" t="s">
        <v>8</v>
      </c>
      <c r="D119" s="12" t="s">
        <v>21</v>
      </c>
      <c r="E119" s="12" t="s">
        <v>22</v>
      </c>
      <c r="F119" s="16">
        <v>0.12074074074074075</v>
      </c>
      <c r="G119" s="14">
        <v>42120</v>
      </c>
      <c r="H119" s="12" t="s">
        <v>23</v>
      </c>
    </row>
    <row r="120" spans="1:10" x14ac:dyDescent="0.3">
      <c r="A120" s="11">
        <v>42195</v>
      </c>
      <c r="B120" s="12" t="s">
        <v>64</v>
      </c>
      <c r="C120" s="12" t="s">
        <v>8</v>
      </c>
      <c r="D120" s="12" t="s">
        <v>81</v>
      </c>
      <c r="E120" s="12" t="s">
        <v>37</v>
      </c>
      <c r="F120" s="16">
        <v>0.13160879629629629</v>
      </c>
      <c r="G120" s="14">
        <v>38261</v>
      </c>
      <c r="H120" s="12" t="s">
        <v>84</v>
      </c>
    </row>
    <row r="121" spans="1:10" x14ac:dyDescent="0.3">
      <c r="A121" s="11">
        <v>42195</v>
      </c>
      <c r="B121" s="12" t="s">
        <v>64</v>
      </c>
      <c r="C121" s="12" t="s">
        <v>8</v>
      </c>
      <c r="D121" s="12" t="s">
        <v>119</v>
      </c>
      <c r="E121" s="12" t="s">
        <v>37</v>
      </c>
      <c r="F121" s="16">
        <v>0.14181712962962964</v>
      </c>
      <c r="G121" s="14">
        <v>40293</v>
      </c>
      <c r="H121" s="12" t="s">
        <v>23</v>
      </c>
    </row>
    <row r="122" spans="1:10" x14ac:dyDescent="0.3">
      <c r="A122" s="17">
        <v>800</v>
      </c>
      <c r="B122" s="18" t="s">
        <v>85</v>
      </c>
      <c r="C122" s="18" t="s">
        <v>86</v>
      </c>
      <c r="D122" s="18" t="s">
        <v>9</v>
      </c>
      <c r="E122" s="18" t="s">
        <v>10</v>
      </c>
      <c r="F122" s="23" t="s">
        <v>143</v>
      </c>
      <c r="G122" s="19">
        <v>37846</v>
      </c>
      <c r="H122" s="18" t="s">
        <v>59</v>
      </c>
      <c r="J122" s="26" t="s">
        <v>173</v>
      </c>
    </row>
    <row r="123" spans="1:10" x14ac:dyDescent="0.3">
      <c r="A123" s="17">
        <v>800</v>
      </c>
      <c r="B123" s="18" t="s">
        <v>85</v>
      </c>
      <c r="C123" s="18" t="s">
        <v>86</v>
      </c>
      <c r="D123" s="18" t="s">
        <v>12</v>
      </c>
      <c r="E123" s="18" t="s">
        <v>10</v>
      </c>
      <c r="F123" s="23" t="s">
        <v>144</v>
      </c>
      <c r="G123" s="19">
        <v>38143</v>
      </c>
      <c r="H123" s="18" t="s">
        <v>87</v>
      </c>
      <c r="J123" s="26" t="s">
        <v>173</v>
      </c>
    </row>
    <row r="124" spans="1:10" x14ac:dyDescent="0.3">
      <c r="A124" s="17">
        <v>800</v>
      </c>
      <c r="B124" s="18" t="s">
        <v>85</v>
      </c>
      <c r="C124" s="18" t="s">
        <v>86</v>
      </c>
      <c r="D124" s="18" t="s">
        <v>14</v>
      </c>
      <c r="E124" s="18" t="s">
        <v>15</v>
      </c>
      <c r="F124" s="23" t="s">
        <v>174</v>
      </c>
      <c r="G124" s="19">
        <v>41134</v>
      </c>
      <c r="H124" s="18" t="s">
        <v>93</v>
      </c>
    </row>
    <row r="125" spans="1:10" x14ac:dyDescent="0.3">
      <c r="A125" s="17">
        <v>800</v>
      </c>
      <c r="B125" s="18" t="s">
        <v>133</v>
      </c>
      <c r="C125" s="18" t="s">
        <v>86</v>
      </c>
      <c r="D125" s="18" t="s">
        <v>14</v>
      </c>
      <c r="E125" s="18" t="s">
        <v>15</v>
      </c>
      <c r="F125" s="23" t="s">
        <v>175</v>
      </c>
      <c r="G125" s="19">
        <v>41301</v>
      </c>
      <c r="H125" s="18" t="s">
        <v>127</v>
      </c>
    </row>
    <row r="126" spans="1:10" x14ac:dyDescent="0.3">
      <c r="A126" s="17">
        <v>800</v>
      </c>
      <c r="B126" s="18" t="s">
        <v>85</v>
      </c>
      <c r="C126" s="18" t="s">
        <v>86</v>
      </c>
      <c r="D126" s="18" t="s">
        <v>75</v>
      </c>
      <c r="E126" s="18" t="s">
        <v>72</v>
      </c>
      <c r="F126" s="23" t="s">
        <v>169</v>
      </c>
      <c r="G126" s="19">
        <v>39662</v>
      </c>
      <c r="H126" s="18" t="s">
        <v>206</v>
      </c>
    </row>
    <row r="127" spans="1:10" x14ac:dyDescent="0.3">
      <c r="A127" s="17">
        <v>800</v>
      </c>
      <c r="B127" s="18" t="s">
        <v>85</v>
      </c>
      <c r="C127" s="18" t="s">
        <v>86</v>
      </c>
      <c r="D127" s="18" t="s">
        <v>145</v>
      </c>
      <c r="E127" s="18" t="s">
        <v>203</v>
      </c>
      <c r="F127" s="23" t="s">
        <v>205</v>
      </c>
      <c r="G127" s="19">
        <v>38151</v>
      </c>
      <c r="H127" s="18" t="s">
        <v>25</v>
      </c>
    </row>
    <row r="128" spans="1:10" x14ac:dyDescent="0.3">
      <c r="A128" s="20">
        <v>800</v>
      </c>
      <c r="B128" s="21" t="s">
        <v>85</v>
      </c>
      <c r="C128" s="21" t="s">
        <v>86</v>
      </c>
      <c r="D128" s="21" t="s">
        <v>17</v>
      </c>
      <c r="E128" s="21" t="s">
        <v>18</v>
      </c>
      <c r="F128" s="24" t="s">
        <v>179</v>
      </c>
      <c r="G128" s="22">
        <v>37443</v>
      </c>
      <c r="H128" s="21" t="s">
        <v>88</v>
      </c>
    </row>
    <row r="129" spans="1:10" x14ac:dyDescent="0.3">
      <c r="A129" s="20">
        <v>800</v>
      </c>
      <c r="B129" s="21" t="s">
        <v>85</v>
      </c>
      <c r="C129" s="21" t="s">
        <v>86</v>
      </c>
      <c r="D129" s="21" t="s">
        <v>19</v>
      </c>
      <c r="E129" s="21" t="s">
        <v>22</v>
      </c>
      <c r="F129" s="24" t="s">
        <v>181</v>
      </c>
      <c r="G129" s="22">
        <v>41052</v>
      </c>
      <c r="H129" s="21" t="s">
        <v>89</v>
      </c>
    </row>
    <row r="130" spans="1:10" x14ac:dyDescent="0.3">
      <c r="A130" s="20">
        <v>800</v>
      </c>
      <c r="B130" s="21" t="s">
        <v>85</v>
      </c>
      <c r="C130" s="21" t="s">
        <v>86</v>
      </c>
      <c r="D130" s="21" t="s">
        <v>21</v>
      </c>
      <c r="E130" s="21" t="s">
        <v>22</v>
      </c>
      <c r="F130" s="24" t="s">
        <v>182</v>
      </c>
      <c r="G130" s="22">
        <v>41797</v>
      </c>
      <c r="H130" s="21" t="s">
        <v>90</v>
      </c>
      <c r="I130" s="27" t="s">
        <v>218</v>
      </c>
      <c r="J130" s="27"/>
    </row>
    <row r="131" spans="1:10" x14ac:dyDescent="0.3">
      <c r="A131" s="20">
        <v>800</v>
      </c>
      <c r="B131" s="21" t="s">
        <v>85</v>
      </c>
      <c r="C131" s="21" t="s">
        <v>86</v>
      </c>
      <c r="D131" s="21" t="s">
        <v>119</v>
      </c>
      <c r="E131" s="21" t="s">
        <v>37</v>
      </c>
      <c r="F131" s="24" t="s">
        <v>189</v>
      </c>
      <c r="G131" s="22">
        <v>42674</v>
      </c>
      <c r="H131" s="21" t="s">
        <v>124</v>
      </c>
    </row>
    <row r="132" spans="1:10" x14ac:dyDescent="0.3">
      <c r="A132" s="17">
        <v>1500</v>
      </c>
      <c r="B132" s="18" t="s">
        <v>91</v>
      </c>
      <c r="C132" s="18" t="s">
        <v>86</v>
      </c>
      <c r="D132" s="18" t="s">
        <v>9</v>
      </c>
      <c r="E132" s="18" t="s">
        <v>102</v>
      </c>
      <c r="F132" s="23" t="s">
        <v>149</v>
      </c>
      <c r="G132" s="19">
        <v>43250</v>
      </c>
      <c r="H132" s="18" t="s">
        <v>59</v>
      </c>
    </row>
    <row r="133" spans="1:10" x14ac:dyDescent="0.3">
      <c r="A133" s="17">
        <v>1500</v>
      </c>
      <c r="B133" s="18" t="s">
        <v>91</v>
      </c>
      <c r="C133" s="18" t="s">
        <v>86</v>
      </c>
      <c r="D133" s="18" t="s">
        <v>12</v>
      </c>
      <c r="E133" s="18" t="s">
        <v>10</v>
      </c>
      <c r="F133" s="23" t="s">
        <v>150</v>
      </c>
      <c r="G133" s="19">
        <v>38896</v>
      </c>
      <c r="H133" s="18" t="s">
        <v>89</v>
      </c>
      <c r="J133" s="26" t="s">
        <v>173</v>
      </c>
    </row>
    <row r="134" spans="1:10" x14ac:dyDescent="0.3">
      <c r="A134" s="17">
        <v>1500</v>
      </c>
      <c r="B134" s="18" t="s">
        <v>91</v>
      </c>
      <c r="C134" s="18" t="s">
        <v>86</v>
      </c>
      <c r="D134" s="18" t="s">
        <v>14</v>
      </c>
      <c r="E134" s="18" t="s">
        <v>15</v>
      </c>
      <c r="F134" s="23" t="s">
        <v>176</v>
      </c>
      <c r="G134" s="19">
        <v>41435</v>
      </c>
      <c r="H134" s="18" t="s">
        <v>93</v>
      </c>
    </row>
    <row r="135" spans="1:10" x14ac:dyDescent="0.3">
      <c r="A135" s="17">
        <v>1500</v>
      </c>
      <c r="B135" s="18" t="s">
        <v>91</v>
      </c>
      <c r="C135" s="18" t="s">
        <v>86</v>
      </c>
      <c r="D135" s="18" t="s">
        <v>75</v>
      </c>
      <c r="E135" s="18" t="s">
        <v>72</v>
      </c>
      <c r="F135" s="23" t="s">
        <v>170</v>
      </c>
      <c r="G135" s="19">
        <v>39657</v>
      </c>
      <c r="H135" s="18" t="s">
        <v>206</v>
      </c>
    </row>
    <row r="136" spans="1:10" x14ac:dyDescent="0.3">
      <c r="A136" s="17">
        <v>1500</v>
      </c>
      <c r="B136" s="18" t="s">
        <v>91</v>
      </c>
      <c r="C136" s="18" t="s">
        <v>86</v>
      </c>
      <c r="D136" s="18" t="s">
        <v>145</v>
      </c>
      <c r="E136" s="18" t="s">
        <v>72</v>
      </c>
      <c r="F136" s="23" t="s">
        <v>207</v>
      </c>
      <c r="G136" s="19">
        <v>43359</v>
      </c>
      <c r="H136" s="18" t="s">
        <v>208</v>
      </c>
    </row>
    <row r="137" spans="1:10" x14ac:dyDescent="0.3">
      <c r="A137" s="20">
        <v>1500</v>
      </c>
      <c r="B137" s="21" t="s">
        <v>91</v>
      </c>
      <c r="C137" s="21" t="s">
        <v>86</v>
      </c>
      <c r="D137" s="21" t="s">
        <v>17</v>
      </c>
      <c r="E137" s="21" t="s">
        <v>18</v>
      </c>
      <c r="F137" s="24" t="s">
        <v>151</v>
      </c>
      <c r="G137" s="22">
        <v>37449</v>
      </c>
      <c r="H137" s="21" t="s">
        <v>27</v>
      </c>
      <c r="J137" s="26" t="s">
        <v>173</v>
      </c>
    </row>
    <row r="138" spans="1:10" x14ac:dyDescent="0.3">
      <c r="A138" s="20">
        <v>1500</v>
      </c>
      <c r="B138" s="21" t="s">
        <v>91</v>
      </c>
      <c r="C138" s="21" t="s">
        <v>86</v>
      </c>
      <c r="D138" s="21" t="s">
        <v>19</v>
      </c>
      <c r="E138" s="21" t="s">
        <v>22</v>
      </c>
      <c r="F138" s="24" t="s">
        <v>188</v>
      </c>
      <c r="G138" s="22">
        <v>40401</v>
      </c>
      <c r="H138" s="21" t="s">
        <v>59</v>
      </c>
    </row>
    <row r="139" spans="1:10" x14ac:dyDescent="0.3">
      <c r="A139" s="20">
        <v>1500</v>
      </c>
      <c r="B139" s="21" t="s">
        <v>91</v>
      </c>
      <c r="C139" s="21" t="s">
        <v>86</v>
      </c>
      <c r="D139" s="21" t="s">
        <v>21</v>
      </c>
      <c r="E139" s="21" t="s">
        <v>22</v>
      </c>
      <c r="F139" s="24" t="s">
        <v>183</v>
      </c>
      <c r="G139" s="22">
        <v>41825</v>
      </c>
      <c r="H139" s="21" t="s">
        <v>101</v>
      </c>
      <c r="I139" s="27" t="s">
        <v>218</v>
      </c>
      <c r="J139" s="27"/>
    </row>
    <row r="140" spans="1:10" x14ac:dyDescent="0.3">
      <c r="A140" s="20">
        <v>1500</v>
      </c>
      <c r="B140" s="21" t="s">
        <v>91</v>
      </c>
      <c r="C140" s="21" t="s">
        <v>86</v>
      </c>
      <c r="D140" s="21" t="s">
        <v>119</v>
      </c>
      <c r="E140" s="21" t="s">
        <v>37</v>
      </c>
      <c r="F140" s="24" t="s">
        <v>190</v>
      </c>
      <c r="G140" s="22">
        <v>40031</v>
      </c>
      <c r="H140" s="21" t="s">
        <v>125</v>
      </c>
    </row>
    <row r="141" spans="1:10" x14ac:dyDescent="0.3">
      <c r="A141" s="17">
        <v>1609.3440000000001</v>
      </c>
      <c r="B141" s="18" t="s">
        <v>7</v>
      </c>
      <c r="C141" s="18" t="s">
        <v>86</v>
      </c>
      <c r="D141" s="18" t="s">
        <v>9</v>
      </c>
      <c r="E141" s="18" t="s">
        <v>102</v>
      </c>
      <c r="F141" s="23" t="s">
        <v>147</v>
      </c>
      <c r="G141" s="19">
        <v>43308</v>
      </c>
      <c r="H141" s="18" t="s">
        <v>146</v>
      </c>
    </row>
    <row r="142" spans="1:10" x14ac:dyDescent="0.3">
      <c r="A142" s="17">
        <v>1609.3440000000001</v>
      </c>
      <c r="B142" s="18" t="s">
        <v>7</v>
      </c>
      <c r="C142" s="18" t="s">
        <v>86</v>
      </c>
      <c r="D142" s="18" t="s">
        <v>12</v>
      </c>
      <c r="E142" s="18" t="s">
        <v>141</v>
      </c>
      <c r="F142" s="23" t="s">
        <v>148</v>
      </c>
      <c r="G142" s="19">
        <v>43308</v>
      </c>
      <c r="H142" s="18" t="s">
        <v>146</v>
      </c>
    </row>
    <row r="143" spans="1:10" x14ac:dyDescent="0.3">
      <c r="A143" s="17">
        <v>1609.3440000000001</v>
      </c>
      <c r="B143" s="18" t="s">
        <v>7</v>
      </c>
      <c r="C143" s="18" t="s">
        <v>86</v>
      </c>
      <c r="D143" s="18" t="s">
        <v>14</v>
      </c>
      <c r="E143" s="18" t="s">
        <v>15</v>
      </c>
      <c r="F143" s="23" t="s">
        <v>177</v>
      </c>
      <c r="G143" s="19">
        <v>41839</v>
      </c>
      <c r="H143" s="18" t="s">
        <v>104</v>
      </c>
    </row>
    <row r="144" spans="1:10" x14ac:dyDescent="0.3">
      <c r="A144" s="17">
        <v>1609.3440000000001</v>
      </c>
      <c r="B144" s="18" t="s">
        <v>7</v>
      </c>
      <c r="C144" s="18" t="s">
        <v>86</v>
      </c>
      <c r="D144" s="18" t="s">
        <v>75</v>
      </c>
      <c r="E144" s="18" t="s">
        <v>72</v>
      </c>
      <c r="F144" s="23" t="s">
        <v>152</v>
      </c>
      <c r="G144" s="19">
        <v>40121</v>
      </c>
      <c r="H144" s="18" t="s">
        <v>126</v>
      </c>
      <c r="J144" s="26" t="s">
        <v>173</v>
      </c>
    </row>
    <row r="145" spans="1:11" x14ac:dyDescent="0.3">
      <c r="A145" s="17">
        <v>1609.3440000000001</v>
      </c>
      <c r="B145" s="18" t="s">
        <v>7</v>
      </c>
      <c r="C145" s="18" t="s">
        <v>86</v>
      </c>
      <c r="D145" s="18" t="s">
        <v>145</v>
      </c>
      <c r="E145" s="18" t="s">
        <v>72</v>
      </c>
      <c r="F145" s="23" t="s">
        <v>212</v>
      </c>
      <c r="G145" s="19">
        <v>43325</v>
      </c>
      <c r="H145" s="18" t="s">
        <v>93</v>
      </c>
    </row>
    <row r="146" spans="1:11" x14ac:dyDescent="0.3">
      <c r="A146" s="20">
        <v>1609.3440000000001</v>
      </c>
      <c r="B146" s="21" t="s">
        <v>7</v>
      </c>
      <c r="C146" s="21" t="s">
        <v>86</v>
      </c>
      <c r="D146" s="21" t="s">
        <v>17</v>
      </c>
      <c r="E146" s="21" t="s">
        <v>105</v>
      </c>
      <c r="F146" s="24" t="s">
        <v>153</v>
      </c>
      <c r="G146" s="22">
        <v>39252</v>
      </c>
      <c r="H146" s="21" t="s">
        <v>27</v>
      </c>
      <c r="J146" s="26" t="s">
        <v>173</v>
      </c>
    </row>
    <row r="147" spans="1:11" x14ac:dyDescent="0.3">
      <c r="A147" s="20">
        <v>1609.3440000000001</v>
      </c>
      <c r="B147" s="21" t="s">
        <v>7</v>
      </c>
      <c r="C147" s="21" t="s">
        <v>86</v>
      </c>
      <c r="D147" s="21" t="s">
        <v>19</v>
      </c>
      <c r="E147" s="21" t="s">
        <v>22</v>
      </c>
      <c r="F147" s="24" t="s">
        <v>187</v>
      </c>
      <c r="G147" s="22">
        <v>40348</v>
      </c>
      <c r="H147" s="21" t="s">
        <v>92</v>
      </c>
      <c r="I147" s="27" t="s">
        <v>218</v>
      </c>
      <c r="J147" s="27"/>
    </row>
    <row r="148" spans="1:11" x14ac:dyDescent="0.3">
      <c r="A148" s="20">
        <v>1609.3440000000001</v>
      </c>
      <c r="B148" s="21" t="s">
        <v>7</v>
      </c>
      <c r="C148" s="21" t="s">
        <v>86</v>
      </c>
      <c r="D148" s="21" t="s">
        <v>21</v>
      </c>
      <c r="E148" s="21" t="s">
        <v>22</v>
      </c>
      <c r="F148" s="24" t="s">
        <v>154</v>
      </c>
      <c r="G148" s="22">
        <v>41831</v>
      </c>
      <c r="H148" s="21" t="s">
        <v>27</v>
      </c>
      <c r="I148" s="27" t="s">
        <v>218</v>
      </c>
      <c r="J148" s="27"/>
      <c r="K148" t="s">
        <v>220</v>
      </c>
    </row>
    <row r="149" spans="1:11" x14ac:dyDescent="0.3">
      <c r="A149" s="20">
        <v>1609.3440000000001</v>
      </c>
      <c r="B149" s="21" t="s">
        <v>7</v>
      </c>
      <c r="C149" s="21" t="s">
        <v>86</v>
      </c>
      <c r="D149" s="21" t="s">
        <v>119</v>
      </c>
      <c r="E149" s="21" t="s">
        <v>37</v>
      </c>
      <c r="F149" s="24" t="s">
        <v>191</v>
      </c>
      <c r="G149" s="22">
        <v>42179</v>
      </c>
      <c r="H149" s="21" t="s">
        <v>103</v>
      </c>
    </row>
    <row r="150" spans="1:11" x14ac:dyDescent="0.3">
      <c r="A150" s="17">
        <v>3000</v>
      </c>
      <c r="B150" s="18" t="s">
        <v>106</v>
      </c>
      <c r="C150" s="18" t="s">
        <v>86</v>
      </c>
      <c r="D150" s="18" t="s">
        <v>9</v>
      </c>
      <c r="E150" s="18" t="s">
        <v>102</v>
      </c>
      <c r="F150" s="23" t="s">
        <v>198</v>
      </c>
      <c r="G150" s="19">
        <v>43313</v>
      </c>
      <c r="H150" s="18" t="s">
        <v>113</v>
      </c>
    </row>
    <row r="151" spans="1:11" x14ac:dyDescent="0.3">
      <c r="A151" s="17">
        <v>3000</v>
      </c>
      <c r="B151" s="18" t="s">
        <v>106</v>
      </c>
      <c r="C151" s="18" t="s">
        <v>86</v>
      </c>
      <c r="D151" s="18" t="s">
        <v>12</v>
      </c>
      <c r="E151" s="18" t="s">
        <v>10</v>
      </c>
      <c r="F151" s="23" t="s">
        <v>155</v>
      </c>
      <c r="G151" s="19">
        <v>38102</v>
      </c>
      <c r="H151" s="18" t="s">
        <v>107</v>
      </c>
      <c r="J151" s="26" t="s">
        <v>173</v>
      </c>
    </row>
    <row r="152" spans="1:11" x14ac:dyDescent="0.3">
      <c r="A152" s="17">
        <v>3000</v>
      </c>
      <c r="B152" s="18" t="s">
        <v>106</v>
      </c>
      <c r="C152" s="18" t="s">
        <v>86</v>
      </c>
      <c r="D152" s="18" t="s">
        <v>14</v>
      </c>
      <c r="E152" s="18" t="s">
        <v>15</v>
      </c>
      <c r="F152" s="23" t="s">
        <v>178</v>
      </c>
      <c r="G152" s="19">
        <v>41472</v>
      </c>
      <c r="H152" s="18" t="s">
        <v>89</v>
      </c>
    </row>
    <row r="153" spans="1:11" x14ac:dyDescent="0.3">
      <c r="A153" s="17">
        <v>3000</v>
      </c>
      <c r="B153" s="18" t="s">
        <v>106</v>
      </c>
      <c r="C153" s="18" t="s">
        <v>86</v>
      </c>
      <c r="D153" s="18" t="s">
        <v>75</v>
      </c>
      <c r="E153" s="18" t="s">
        <v>72</v>
      </c>
      <c r="F153" s="23" t="s">
        <v>171</v>
      </c>
      <c r="G153" s="19">
        <v>39648</v>
      </c>
      <c r="H153" s="18" t="s">
        <v>88</v>
      </c>
    </row>
    <row r="154" spans="1:11" x14ac:dyDescent="0.3">
      <c r="A154" s="17">
        <v>3000</v>
      </c>
      <c r="B154" s="18" t="s">
        <v>106</v>
      </c>
      <c r="C154" s="18" t="s">
        <v>86</v>
      </c>
      <c r="D154" s="18" t="s">
        <v>145</v>
      </c>
      <c r="E154" s="18" t="s">
        <v>72</v>
      </c>
      <c r="F154" s="23" t="s">
        <v>213</v>
      </c>
      <c r="G154" s="19">
        <v>43313</v>
      </c>
      <c r="H154" s="18" t="s">
        <v>214</v>
      </c>
    </row>
    <row r="155" spans="1:11" x14ac:dyDescent="0.3">
      <c r="A155" s="20">
        <v>3000</v>
      </c>
      <c r="B155" s="21" t="s">
        <v>106</v>
      </c>
      <c r="C155" s="21" t="s">
        <v>86</v>
      </c>
      <c r="D155" s="21" t="s">
        <v>17</v>
      </c>
      <c r="E155" s="21" t="s">
        <v>18</v>
      </c>
      <c r="F155" s="24" t="s">
        <v>156</v>
      </c>
      <c r="G155" s="22">
        <v>37426</v>
      </c>
      <c r="H155" s="21" t="s">
        <v>110</v>
      </c>
      <c r="J155" s="26" t="s">
        <v>173</v>
      </c>
    </row>
    <row r="156" spans="1:11" x14ac:dyDescent="0.3">
      <c r="A156" s="20">
        <v>3000</v>
      </c>
      <c r="B156" s="21" t="s">
        <v>106</v>
      </c>
      <c r="C156" s="21" t="s">
        <v>86</v>
      </c>
      <c r="D156" s="21" t="s">
        <v>19</v>
      </c>
      <c r="E156" s="21" t="s">
        <v>22</v>
      </c>
      <c r="F156" s="24" t="s">
        <v>186</v>
      </c>
      <c r="G156" s="22">
        <v>40405</v>
      </c>
      <c r="H156" s="21" t="s">
        <v>83</v>
      </c>
    </row>
    <row r="157" spans="1:11" x14ac:dyDescent="0.3">
      <c r="A157" s="20">
        <v>3000</v>
      </c>
      <c r="B157" s="21" t="s">
        <v>106</v>
      </c>
      <c r="C157" s="21" t="s">
        <v>86</v>
      </c>
      <c r="D157" s="21" t="s">
        <v>21</v>
      </c>
      <c r="E157" s="21" t="s">
        <v>22</v>
      </c>
      <c r="F157" s="24" t="s">
        <v>185</v>
      </c>
      <c r="G157" s="22">
        <v>41850</v>
      </c>
      <c r="H157" s="21" t="s">
        <v>111</v>
      </c>
      <c r="I157" s="27" t="s">
        <v>218</v>
      </c>
      <c r="J157" s="27"/>
      <c r="K157" t="s">
        <v>221</v>
      </c>
    </row>
    <row r="158" spans="1:11" x14ac:dyDescent="0.3">
      <c r="A158" s="20">
        <v>3000</v>
      </c>
      <c r="B158" s="21" t="s">
        <v>106</v>
      </c>
      <c r="C158" s="21" t="s">
        <v>86</v>
      </c>
      <c r="D158" s="21" t="s">
        <v>119</v>
      </c>
      <c r="E158" s="21" t="s">
        <v>37</v>
      </c>
      <c r="F158" s="24" t="s">
        <v>157</v>
      </c>
      <c r="G158" s="22">
        <v>40355</v>
      </c>
      <c r="H158" s="21" t="s">
        <v>129</v>
      </c>
      <c r="J158" s="26" t="s">
        <v>173</v>
      </c>
    </row>
    <row r="159" spans="1:11" x14ac:dyDescent="0.3">
      <c r="A159" s="20">
        <v>3000</v>
      </c>
      <c r="B159" s="21" t="s">
        <v>131</v>
      </c>
      <c r="C159" s="21" t="s">
        <v>86</v>
      </c>
      <c r="D159" s="21" t="s">
        <v>119</v>
      </c>
      <c r="E159" s="21" t="s">
        <v>37</v>
      </c>
      <c r="F159" s="24" t="s">
        <v>192</v>
      </c>
      <c r="G159" s="22">
        <v>40601</v>
      </c>
      <c r="H159" s="21" t="s">
        <v>127</v>
      </c>
    </row>
    <row r="160" spans="1:11" x14ac:dyDescent="0.3">
      <c r="A160" s="17">
        <v>5000</v>
      </c>
      <c r="B160" s="18" t="s">
        <v>112</v>
      </c>
      <c r="C160" s="18" t="s">
        <v>86</v>
      </c>
      <c r="D160" s="18" t="s">
        <v>9</v>
      </c>
      <c r="E160" s="18" t="s">
        <v>142</v>
      </c>
      <c r="F160" s="23" t="s">
        <v>200</v>
      </c>
      <c r="G160" s="19">
        <v>43348</v>
      </c>
      <c r="H160" s="18" t="s">
        <v>201</v>
      </c>
      <c r="J160" s="26"/>
    </row>
    <row r="161" spans="1:10" x14ac:dyDescent="0.3">
      <c r="A161" s="17">
        <v>5000</v>
      </c>
      <c r="B161" s="18" t="s">
        <v>112</v>
      </c>
      <c r="C161" s="18" t="s">
        <v>86</v>
      </c>
      <c r="D161" s="18" t="s">
        <v>12</v>
      </c>
      <c r="E161" s="18" t="s">
        <v>141</v>
      </c>
      <c r="F161" s="23" t="s">
        <v>202</v>
      </c>
      <c r="G161" s="19">
        <v>43348</v>
      </c>
      <c r="H161" s="18" t="s">
        <v>201</v>
      </c>
    </row>
    <row r="162" spans="1:10" x14ac:dyDescent="0.3">
      <c r="A162" s="17">
        <v>5000</v>
      </c>
      <c r="B162" s="18" t="s">
        <v>112</v>
      </c>
      <c r="C162" s="18" t="s">
        <v>86</v>
      </c>
      <c r="D162" s="18" t="s">
        <v>14</v>
      </c>
      <c r="E162" s="18" t="s">
        <v>15</v>
      </c>
      <c r="F162" s="23" t="s">
        <v>158</v>
      </c>
      <c r="G162" s="19">
        <v>41165</v>
      </c>
      <c r="H162" s="18" t="s">
        <v>114</v>
      </c>
      <c r="J162" s="26" t="s">
        <v>173</v>
      </c>
    </row>
    <row r="163" spans="1:10" x14ac:dyDescent="0.3">
      <c r="A163" s="17">
        <v>5000</v>
      </c>
      <c r="B163" s="18" t="s">
        <v>112</v>
      </c>
      <c r="C163" s="18" t="s">
        <v>86</v>
      </c>
      <c r="D163" s="18" t="s">
        <v>75</v>
      </c>
      <c r="E163" s="18" t="s">
        <v>72</v>
      </c>
      <c r="F163" s="23" t="s">
        <v>172</v>
      </c>
      <c r="G163" s="19">
        <v>39659</v>
      </c>
      <c r="H163" s="18" t="s">
        <v>123</v>
      </c>
    </row>
    <row r="164" spans="1:10" x14ac:dyDescent="0.3">
      <c r="A164" s="17">
        <v>5000</v>
      </c>
      <c r="B164" s="18" t="s">
        <v>112</v>
      </c>
      <c r="C164" s="18" t="s">
        <v>86</v>
      </c>
      <c r="D164" s="18" t="s">
        <v>145</v>
      </c>
      <c r="E164" s="18" t="s">
        <v>203</v>
      </c>
      <c r="F164" s="23" t="s">
        <v>215</v>
      </c>
      <c r="G164" s="19">
        <v>37416</v>
      </c>
      <c r="H164" s="18" t="s">
        <v>25</v>
      </c>
    </row>
    <row r="165" spans="1:10" x14ac:dyDescent="0.3">
      <c r="A165" s="20">
        <v>5000</v>
      </c>
      <c r="B165" s="21" t="s">
        <v>112</v>
      </c>
      <c r="C165" s="21" t="s">
        <v>86</v>
      </c>
      <c r="D165" s="21" t="s">
        <v>17</v>
      </c>
      <c r="E165" s="21" t="s">
        <v>18</v>
      </c>
      <c r="F165" s="24" t="s">
        <v>180</v>
      </c>
      <c r="G165" s="22">
        <v>38122</v>
      </c>
      <c r="H165" s="21" t="s">
        <v>83</v>
      </c>
    </row>
    <row r="166" spans="1:10" x14ac:dyDescent="0.3">
      <c r="A166" s="20">
        <v>5000</v>
      </c>
      <c r="B166" s="21" t="s">
        <v>112</v>
      </c>
      <c r="C166" s="21" t="s">
        <v>86</v>
      </c>
      <c r="D166" s="21" t="s">
        <v>19</v>
      </c>
      <c r="E166" s="21" t="s">
        <v>20</v>
      </c>
      <c r="F166" s="24" t="s">
        <v>197</v>
      </c>
      <c r="G166" s="22">
        <v>37489</v>
      </c>
      <c r="H166" s="21" t="s">
        <v>132</v>
      </c>
    </row>
    <row r="167" spans="1:10" x14ac:dyDescent="0.3">
      <c r="A167" s="20">
        <v>5000</v>
      </c>
      <c r="B167" s="21" t="s">
        <v>112</v>
      </c>
      <c r="C167" s="21" t="s">
        <v>86</v>
      </c>
      <c r="D167" s="21" t="s">
        <v>21</v>
      </c>
      <c r="E167" s="21" t="s">
        <v>22</v>
      </c>
      <c r="F167" s="24" t="s">
        <v>184</v>
      </c>
      <c r="G167" s="22">
        <v>41874</v>
      </c>
      <c r="H167" s="21" t="s">
        <v>115</v>
      </c>
    </row>
    <row r="168" spans="1:10" x14ac:dyDescent="0.3">
      <c r="A168" s="20">
        <v>5000</v>
      </c>
      <c r="B168" s="21" t="s">
        <v>112</v>
      </c>
      <c r="C168" s="21" t="s">
        <v>86</v>
      </c>
      <c r="D168" s="21" t="s">
        <v>119</v>
      </c>
      <c r="E168" s="21" t="s">
        <v>37</v>
      </c>
      <c r="F168" s="24" t="s">
        <v>193</v>
      </c>
      <c r="G168" s="22">
        <v>40363</v>
      </c>
      <c r="H168" s="21" t="s">
        <v>84</v>
      </c>
    </row>
    <row r="169" spans="1:10" x14ac:dyDescent="0.3">
      <c r="A169" s="17">
        <v>10000</v>
      </c>
      <c r="B169" s="18" t="s">
        <v>116</v>
      </c>
      <c r="C169" s="18" t="s">
        <v>86</v>
      </c>
      <c r="D169" s="18" t="s">
        <v>9</v>
      </c>
      <c r="E169" s="18" t="s">
        <v>142</v>
      </c>
      <c r="F169" s="23" t="s">
        <v>199</v>
      </c>
      <c r="G169" s="19">
        <v>43337</v>
      </c>
      <c r="H169" s="18" t="s">
        <v>92</v>
      </c>
      <c r="J169" s="26"/>
    </row>
    <row r="170" spans="1:10" x14ac:dyDescent="0.3">
      <c r="A170" s="17">
        <v>10000</v>
      </c>
      <c r="B170" s="18" t="s">
        <v>116</v>
      </c>
      <c r="C170" s="18" t="s">
        <v>86</v>
      </c>
      <c r="D170" s="18" t="s">
        <v>12</v>
      </c>
      <c r="E170" s="18" t="s">
        <v>15</v>
      </c>
      <c r="F170" s="23" t="s">
        <v>159</v>
      </c>
      <c r="G170" s="19">
        <v>40793</v>
      </c>
      <c r="H170" s="18" t="s">
        <v>88</v>
      </c>
      <c r="J170" s="26" t="s">
        <v>173</v>
      </c>
    </row>
    <row r="171" spans="1:10" x14ac:dyDescent="0.3">
      <c r="A171" s="17">
        <v>10000</v>
      </c>
      <c r="B171" s="18" t="s">
        <v>116</v>
      </c>
      <c r="C171" s="18" t="s">
        <v>86</v>
      </c>
      <c r="D171" s="18" t="s">
        <v>14</v>
      </c>
      <c r="E171" s="18" t="s">
        <v>15</v>
      </c>
      <c r="F171" s="23" t="s">
        <v>160</v>
      </c>
      <c r="G171" s="19">
        <v>41451</v>
      </c>
      <c r="H171" s="18" t="s">
        <v>117</v>
      </c>
      <c r="J171" s="26" t="s">
        <v>173</v>
      </c>
    </row>
    <row r="172" spans="1:10" x14ac:dyDescent="0.3">
      <c r="A172" s="17">
        <v>10000</v>
      </c>
      <c r="B172" s="18" t="s">
        <v>116</v>
      </c>
      <c r="C172" s="18" t="s">
        <v>86</v>
      </c>
      <c r="D172" s="18" t="s">
        <v>75</v>
      </c>
      <c r="E172" s="18" t="s">
        <v>128</v>
      </c>
      <c r="F172" s="23" t="s">
        <v>161</v>
      </c>
      <c r="G172" s="19">
        <v>41521</v>
      </c>
      <c r="H172" s="18" t="s">
        <v>129</v>
      </c>
      <c r="J172" s="26" t="s">
        <v>173</v>
      </c>
    </row>
    <row r="173" spans="1:10" x14ac:dyDescent="0.3">
      <c r="A173" s="17">
        <v>10000</v>
      </c>
      <c r="B173" s="18" t="s">
        <v>116</v>
      </c>
      <c r="C173" s="18" t="s">
        <v>86</v>
      </c>
      <c r="D173" s="18" t="s">
        <v>145</v>
      </c>
      <c r="E173" s="18" t="s">
        <v>203</v>
      </c>
      <c r="F173" s="23" t="s">
        <v>216</v>
      </c>
      <c r="G173" s="19">
        <v>38602</v>
      </c>
      <c r="H173" s="18" t="s">
        <v>25</v>
      </c>
      <c r="J173" s="26"/>
    </row>
    <row r="174" spans="1:10" x14ac:dyDescent="0.3">
      <c r="A174" s="20">
        <v>10000</v>
      </c>
      <c r="B174" s="21" t="s">
        <v>116</v>
      </c>
      <c r="C174" s="21" t="s">
        <v>86</v>
      </c>
      <c r="D174" s="21" t="s">
        <v>17</v>
      </c>
      <c r="E174" s="21" t="s">
        <v>20</v>
      </c>
      <c r="F174" s="24" t="s">
        <v>162</v>
      </c>
      <c r="G174" s="22">
        <v>35611</v>
      </c>
      <c r="H174" s="21" t="s">
        <v>118</v>
      </c>
      <c r="J174" s="26" t="s">
        <v>173</v>
      </c>
    </row>
    <row r="175" spans="1:10" x14ac:dyDescent="0.3">
      <c r="A175" s="20">
        <v>10000</v>
      </c>
      <c r="B175" s="21" t="s">
        <v>116</v>
      </c>
      <c r="C175" s="21" t="s">
        <v>86</v>
      </c>
      <c r="D175" s="21" t="s">
        <v>19</v>
      </c>
      <c r="E175" s="21" t="s">
        <v>20</v>
      </c>
      <c r="F175" s="24" t="s">
        <v>196</v>
      </c>
      <c r="G175" s="22">
        <v>37485</v>
      </c>
      <c r="H175" s="21" t="s">
        <v>132</v>
      </c>
    </row>
    <row r="176" spans="1:10" x14ac:dyDescent="0.3">
      <c r="A176" s="20">
        <v>10000</v>
      </c>
      <c r="B176" s="21" t="s">
        <v>116</v>
      </c>
      <c r="C176" s="21" t="s">
        <v>86</v>
      </c>
      <c r="D176" s="21" t="s">
        <v>21</v>
      </c>
      <c r="E176" s="21" t="s">
        <v>37</v>
      </c>
      <c r="F176" s="24" t="s">
        <v>195</v>
      </c>
      <c r="G176" s="22">
        <v>38550</v>
      </c>
      <c r="H176" s="21" t="s">
        <v>114</v>
      </c>
    </row>
    <row r="177" spans="1:8" x14ac:dyDescent="0.3">
      <c r="A177" s="20">
        <v>10000</v>
      </c>
      <c r="B177" s="21" t="s">
        <v>116</v>
      </c>
      <c r="C177" s="21" t="s">
        <v>86</v>
      </c>
      <c r="D177" s="21" t="s">
        <v>119</v>
      </c>
      <c r="E177" s="21" t="s">
        <v>37</v>
      </c>
      <c r="F177" s="24" t="s">
        <v>194</v>
      </c>
      <c r="G177" s="22">
        <v>40699</v>
      </c>
      <c r="H177" s="21" t="s">
        <v>104</v>
      </c>
    </row>
    <row r="197" spans="2:8" x14ac:dyDescent="0.3">
      <c r="B197" t="s">
        <v>94</v>
      </c>
      <c r="C197" t="s">
        <v>95</v>
      </c>
      <c r="D197" t="s">
        <v>96</v>
      </c>
      <c r="E197" t="s">
        <v>97</v>
      </c>
      <c r="F197" s="1" t="s">
        <v>98</v>
      </c>
      <c r="G197" s="1" t="s">
        <v>99</v>
      </c>
      <c r="H197" t="s">
        <v>100</v>
      </c>
    </row>
    <row r="198" spans="2:8" x14ac:dyDescent="0.3">
      <c r="B198" t="s">
        <v>108</v>
      </c>
      <c r="C198" t="s">
        <v>95</v>
      </c>
      <c r="D198" t="s">
        <v>96</v>
      </c>
      <c r="E198" t="s">
        <v>97</v>
      </c>
      <c r="F198" s="1" t="s">
        <v>109</v>
      </c>
      <c r="G198" s="1" t="s">
        <v>99</v>
      </c>
      <c r="H198" t="s">
        <v>100</v>
      </c>
    </row>
    <row r="200" spans="2:8" x14ac:dyDescent="0.3">
      <c r="B200" t="s">
        <v>41</v>
      </c>
      <c r="C200" t="s">
        <v>130</v>
      </c>
      <c r="D200" t="s">
        <v>9</v>
      </c>
      <c r="E200" t="s">
        <v>42</v>
      </c>
      <c r="F200" s="25" t="s">
        <v>163</v>
      </c>
      <c r="G200" s="1" t="s">
        <v>43</v>
      </c>
      <c r="H200" t="s">
        <v>44</v>
      </c>
    </row>
    <row r="201" spans="2:8" x14ac:dyDescent="0.3">
      <c r="B201" t="s">
        <v>41</v>
      </c>
      <c r="C201" t="s">
        <v>130</v>
      </c>
      <c r="D201" t="s">
        <v>12</v>
      </c>
      <c r="E201" t="s">
        <v>45</v>
      </c>
      <c r="F201" s="25" t="s">
        <v>165</v>
      </c>
      <c r="G201" s="1" t="s">
        <v>46</v>
      </c>
      <c r="H201" t="s">
        <v>44</v>
      </c>
    </row>
    <row r="202" spans="2:8" x14ac:dyDescent="0.3">
      <c r="B202" t="s">
        <v>41</v>
      </c>
      <c r="C202" t="s">
        <v>130</v>
      </c>
      <c r="D202" t="s">
        <v>14</v>
      </c>
      <c r="E202" t="s">
        <v>15</v>
      </c>
      <c r="F202" s="25" t="s">
        <v>164</v>
      </c>
      <c r="G202" s="1" t="s">
        <v>47</v>
      </c>
      <c r="H202" t="s">
        <v>44</v>
      </c>
    </row>
    <row r="203" spans="2:8" x14ac:dyDescent="0.3">
      <c r="B203" t="s">
        <v>41</v>
      </c>
      <c r="C203" t="s">
        <v>130</v>
      </c>
      <c r="D203" t="s">
        <v>17</v>
      </c>
      <c r="E203" t="s">
        <v>48</v>
      </c>
      <c r="F203" s="25" t="s">
        <v>166</v>
      </c>
      <c r="G203" s="1" t="s">
        <v>46</v>
      </c>
      <c r="H203" t="s">
        <v>44</v>
      </c>
    </row>
    <row r="204" spans="2:8" x14ac:dyDescent="0.3">
      <c r="B204" t="s">
        <v>41</v>
      </c>
      <c r="C204" t="s">
        <v>130</v>
      </c>
      <c r="D204" t="s">
        <v>19</v>
      </c>
      <c r="E204" t="s">
        <v>20</v>
      </c>
      <c r="F204" s="25" t="s">
        <v>167</v>
      </c>
      <c r="G204" s="1" t="s">
        <v>46</v>
      </c>
      <c r="H204" t="s">
        <v>44</v>
      </c>
    </row>
    <row r="205" spans="2:8" x14ac:dyDescent="0.3">
      <c r="B205" t="s">
        <v>41</v>
      </c>
      <c r="C205" t="s">
        <v>130</v>
      </c>
      <c r="D205" t="s">
        <v>21</v>
      </c>
      <c r="E205" t="s">
        <v>22</v>
      </c>
      <c r="F205" s="25" t="s">
        <v>168</v>
      </c>
      <c r="G205" s="1" t="s">
        <v>47</v>
      </c>
      <c r="H205" t="s">
        <v>44</v>
      </c>
    </row>
  </sheetData>
  <autoFilter ref="A1:H205" xr:uid="{00000000-0009-0000-0000-000000000000}"/>
  <sortState ref="B1:H197">
    <sortCondition ref="C1:C197"/>
    <sortCondition ref="B1:B197"/>
    <sortCondition ref="D1:D197"/>
  </sortState>
  <mergeCells count="6">
    <mergeCell ref="I157:J157"/>
    <mergeCell ref="I130:J130"/>
    <mergeCell ref="I41:J41"/>
    <mergeCell ref="I139:J139"/>
    <mergeCell ref="I147:J147"/>
    <mergeCell ref="I148:J148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murray</dc:creator>
  <cp:lastModifiedBy>Whittaker, Jonathan P</cp:lastModifiedBy>
  <dcterms:created xsi:type="dcterms:W3CDTF">2018-02-12T10:07:29Z</dcterms:created>
  <dcterms:modified xsi:type="dcterms:W3CDTF">2018-12-31T14:24:37Z</dcterms:modified>
</cp:coreProperties>
</file>